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gocs_attila\Desktop\ÉRVÉNYES ÁRLISTÁK 2024_03_01\érvényes árlisták\KERESKEDŐKNEK\"/>
    </mc:Choice>
  </mc:AlternateContent>
  <xr:revisionPtr revIDLastSave="0" documentId="13_ncr:1_{A2689EEC-1CD4-4FF4-BF89-D1A04D553F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zűkítet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7" i="1" l="1"/>
  <c r="H208" i="1"/>
  <c r="H209" i="1"/>
  <c r="H210" i="1"/>
  <c r="H211" i="1"/>
  <c r="H213" i="1"/>
  <c r="H214" i="1"/>
  <c r="H200" i="1"/>
  <c r="H201" i="1"/>
  <c r="H202" i="1"/>
  <c r="H203" i="1"/>
  <c r="H204" i="1"/>
  <c r="H205" i="1"/>
  <c r="H125" i="1"/>
  <c r="H126" i="1"/>
  <c r="H127" i="1"/>
  <c r="H128" i="1"/>
  <c r="H130" i="1"/>
  <c r="H131" i="1"/>
  <c r="H132" i="1"/>
  <c r="H117" i="1"/>
  <c r="H118" i="1"/>
  <c r="H119" i="1"/>
  <c r="H120" i="1"/>
  <c r="H121" i="1"/>
  <c r="H122" i="1"/>
  <c r="H123" i="1"/>
  <c r="H18" i="1"/>
  <c r="H19" i="1"/>
  <c r="H20" i="1"/>
  <c r="H21" i="1"/>
  <c r="H22" i="1"/>
  <c r="H23" i="1"/>
  <c r="H24" i="1"/>
  <c r="H25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8" i="1"/>
  <c r="H247" i="1"/>
  <c r="H246" i="1"/>
  <c r="H244" i="1"/>
  <c r="H242" i="1"/>
  <c r="H241" i="1"/>
  <c r="H240" i="1"/>
  <c r="H238" i="1"/>
  <c r="H237" i="1"/>
  <c r="H236" i="1"/>
  <c r="H234" i="1"/>
  <c r="H233" i="1"/>
  <c r="H232" i="1"/>
  <c r="H231" i="1"/>
  <c r="H230" i="1"/>
  <c r="H229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5" i="1"/>
  <c r="H184" i="1"/>
  <c r="H183" i="1"/>
  <c r="H182" i="1"/>
  <c r="H181" i="1"/>
  <c r="H180" i="1"/>
  <c r="H179" i="1"/>
  <c r="H178" i="1"/>
  <c r="H177" i="1"/>
  <c r="H176" i="1"/>
  <c r="H175" i="1"/>
  <c r="H173" i="1"/>
  <c r="H172" i="1"/>
  <c r="H171" i="1"/>
  <c r="H170" i="1"/>
  <c r="H168" i="1"/>
  <c r="H167" i="1"/>
  <c r="H166" i="1"/>
  <c r="H165" i="1"/>
  <c r="H163" i="1"/>
  <c r="H162" i="1"/>
  <c r="H161" i="1"/>
  <c r="H160" i="1"/>
  <c r="H159" i="1"/>
  <c r="H157" i="1"/>
  <c r="H156" i="1"/>
  <c r="H155" i="1"/>
  <c r="H154" i="1"/>
  <c r="H153" i="1"/>
  <c r="H152" i="1"/>
  <c r="H151" i="1"/>
  <c r="H150" i="1"/>
  <c r="H149" i="1"/>
  <c r="H148" i="1"/>
  <c r="H147" i="1"/>
  <c r="H145" i="1"/>
  <c r="H144" i="1"/>
  <c r="H143" i="1"/>
  <c r="H141" i="1"/>
  <c r="H140" i="1"/>
  <c r="H139" i="1"/>
  <c r="H138" i="1"/>
  <c r="H137" i="1"/>
  <c r="H136" i="1"/>
  <c r="H135" i="1"/>
  <c r="H134" i="1"/>
  <c r="H133" i="1"/>
  <c r="H115" i="1"/>
  <c r="H114" i="1"/>
  <c r="H113" i="1"/>
  <c r="H112" i="1"/>
  <c r="H111" i="1"/>
  <c r="H110" i="1"/>
  <c r="H109" i="1"/>
  <c r="H108" i="1"/>
  <c r="H107" i="1"/>
  <c r="H106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H57" i="1"/>
  <c r="H56" i="1"/>
  <c r="H55" i="1"/>
  <c r="H54" i="1"/>
  <c r="H52" i="1"/>
  <c r="H51" i="1"/>
  <c r="H50" i="1"/>
  <c r="H49" i="1"/>
  <c r="H47" i="1"/>
  <c r="H46" i="1"/>
  <c r="H45" i="1"/>
  <c r="H44" i="1"/>
  <c r="H43" i="1"/>
  <c r="H42" i="1"/>
  <c r="H41" i="1"/>
  <c r="H40" i="1"/>
  <c r="H38" i="1"/>
  <c r="H37" i="1"/>
  <c r="H36" i="1"/>
  <c r="H35" i="1"/>
  <c r="H34" i="1"/>
  <c r="H33" i="1"/>
  <c r="H32" i="1"/>
  <c r="H31" i="1"/>
  <c r="H30" i="1"/>
  <c r="H29" i="1"/>
  <c r="H28" i="1"/>
  <c r="H26" i="1"/>
  <c r="H16" i="1"/>
  <c r="H15" i="1"/>
  <c r="H14" i="1"/>
  <c r="H13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<sst xmlns="http://schemas.openxmlformats.org/spreadsheetml/2006/main" count="1206" uniqueCount="712">
  <si>
    <t>B5PA</t>
  </si>
  <si>
    <t>152.21.002</t>
  </si>
  <si>
    <t>B5PAM 600 WALL MOUNTED AXIAL FANS PLASTIC IMPELLER</t>
  </si>
  <si>
    <t>B5PAM 600</t>
  </si>
  <si>
    <t>152.21.003</t>
  </si>
  <si>
    <t>B5PAM 700 WALL MOUNTED AXIAL FANS PLASTIC IMPELLER</t>
  </si>
  <si>
    <t>B5PAM 700</t>
  </si>
  <si>
    <t>152.21.004</t>
  </si>
  <si>
    <t>B5PAM 800 WALL MOUNTED AXIAL FANS PLASTIC IMPELLER</t>
  </si>
  <si>
    <t>B5PAM 800</t>
  </si>
  <si>
    <t>152.23.002</t>
  </si>
  <si>
    <t>B5PAT 600 WALL MOUNTED AXIAL FANS PLASTIC IMPELLER</t>
  </si>
  <si>
    <t>B5PAT 600</t>
  </si>
  <si>
    <t>152.23.003</t>
  </si>
  <si>
    <t>B5PAT 700 WALL MOUNTED AXIAL FANS PLASTIC IMPELLER</t>
  </si>
  <si>
    <t>B5PAT 700</t>
  </si>
  <si>
    <t>152.23.004</t>
  </si>
  <si>
    <t>B5PAT 800 WALL MOUNTED AXIAL FANS PLASTIC IMPELLER</t>
  </si>
  <si>
    <t>B5PAT 800</t>
  </si>
  <si>
    <t>152.23.005</t>
  </si>
  <si>
    <t xml:space="preserve">B5PAT 900 WALL MOUNTED AXIAL FANS PLASTIC IMPELLER </t>
  </si>
  <si>
    <t>B5PAT 900</t>
  </si>
  <si>
    <t>152.23.006</t>
  </si>
  <si>
    <t>B5PAT 1000 WALL MOUNTED AXIAL FANS PLASTIC IMPELLER</t>
  </si>
  <si>
    <t>B5PAT 1000</t>
  </si>
  <si>
    <t>152.20.030</t>
  </si>
  <si>
    <t>B6PAM 250 WALL MOUNTED AXIAL FANS PLASTIC IMPELLER</t>
  </si>
  <si>
    <t>B6PA</t>
  </si>
  <si>
    <t>B6PAM 250</t>
  </si>
  <si>
    <t>152.20.031</t>
  </si>
  <si>
    <t>B6PAM 300 WALL MOUNTED AXIAL FANS PLASTIC IMPELLER</t>
  </si>
  <si>
    <t>B6PAM 300</t>
  </si>
  <si>
    <t>152.20.032</t>
  </si>
  <si>
    <t>B6PAM 350 WALL MOUNTED AXIAL FANS PLASTIC IMPELLER</t>
  </si>
  <si>
    <t>B6PAM 350</t>
  </si>
  <si>
    <t>152.20.033</t>
  </si>
  <si>
    <t>B6PAM 400 WALL MOUNTED AXIAL FANS PLASTIC IMPELLER</t>
  </si>
  <si>
    <t>B6PAM 400</t>
  </si>
  <si>
    <t>152.20.034</t>
  </si>
  <si>
    <t>B6PAM 450 WALL MOUNTED AXIAL FANS PLASTIC IMPELLER</t>
  </si>
  <si>
    <t>B6PAM 450</t>
  </si>
  <si>
    <t>152.20.035</t>
  </si>
  <si>
    <t>B6PAM 500 WALL MOUNTED AXIAL FANS PLASTIC IMPELLER</t>
  </si>
  <si>
    <t>B6PAM 500</t>
  </si>
  <si>
    <t>152.22.030</t>
  </si>
  <si>
    <t>B6PAT 250 WALL MOUNTED AXIAL FANS PLASTIC IMPELLER</t>
  </si>
  <si>
    <t>B6PAT 250</t>
  </si>
  <si>
    <t>152.22.031</t>
  </si>
  <si>
    <t>B6PAT 300 WALL MOUNTED AXIAL FANS PLASTIC IMPELLER</t>
  </si>
  <si>
    <t>B6PAT 300</t>
  </si>
  <si>
    <t>152.22.032</t>
  </si>
  <si>
    <t>B6PAT 350 WALL MOUNTED AXIAL FANS PLASTIC IMPELLER</t>
  </si>
  <si>
    <t>B6PAT 350</t>
  </si>
  <si>
    <t>152.22.033</t>
  </si>
  <si>
    <t>B6PAT 400 WALL MOUNTED AXIAL FANS PLASTIC IMPELLER</t>
  </si>
  <si>
    <t>B6PAT 400</t>
  </si>
  <si>
    <t>152.22.034</t>
  </si>
  <si>
    <t>B6PAT 450 WALL MOUNTED AXIAL FANS PLASTIC IMPELLER</t>
  </si>
  <si>
    <t>B6PAT 450</t>
  </si>
  <si>
    <t>152.22.035</t>
  </si>
  <si>
    <t>B6PAT 500 WALL MOUNTED AXIAL FANS PLASTIC IMPELLER</t>
  </si>
  <si>
    <t>B6PAT 500</t>
  </si>
  <si>
    <t>152.14.014</t>
  </si>
  <si>
    <t>BB 160 I AXIAL FANS</t>
  </si>
  <si>
    <t>BB</t>
  </si>
  <si>
    <t>BB 160</t>
  </si>
  <si>
    <t>152.14.015</t>
  </si>
  <si>
    <t>BB 200 I AXIAL FANS</t>
  </si>
  <si>
    <t>BB 200</t>
  </si>
  <si>
    <t>152.14.016</t>
  </si>
  <si>
    <t>BB 250 I AXIAL FANS</t>
  </si>
  <si>
    <t>BB 250</t>
  </si>
  <si>
    <t>152.14.017</t>
  </si>
  <si>
    <t>BB 300 I AXIAL FANS</t>
  </si>
  <si>
    <t>BB 300</t>
  </si>
  <si>
    <t>152.48.001</t>
  </si>
  <si>
    <t>BDD 7/7 DIRECT DRIVEN DOUBLE INLET RADIAL FANS</t>
  </si>
  <si>
    <t>BDD</t>
  </si>
  <si>
    <t>BDD 7/7</t>
  </si>
  <si>
    <t>152.48.002</t>
  </si>
  <si>
    <t>BDD 9/9 DIRECT DRIVEN DOUBLE INLET RADIAL FANS</t>
  </si>
  <si>
    <t>BDD 9/9</t>
  </si>
  <si>
    <t>152.48.003</t>
  </si>
  <si>
    <t>BDD 10/10 DIRECT DRIVEN DOUBLE INLET RADIAL FANS</t>
  </si>
  <si>
    <t>BDD 10/10</t>
  </si>
  <si>
    <t>152.48.004</t>
  </si>
  <si>
    <t>BDD 12/12 DIRECT DRIVEN DOUBLE INLET RADIAL FANS</t>
  </si>
  <si>
    <t>BDD 12/12</t>
  </si>
  <si>
    <t>152.12.001</t>
  </si>
  <si>
    <t>BDKF 30-15 I RECTANGULAR INLINE DUCT FANS / BACKWARD CURVED</t>
  </si>
  <si>
    <t>BDKF</t>
  </si>
  <si>
    <t>BDKF 30-15</t>
  </si>
  <si>
    <t>152.12.002</t>
  </si>
  <si>
    <t>BDKF 40-20 A I RECTANGULAR INLINE DUCT FANS / BACKWARD CURVED</t>
  </si>
  <si>
    <t>BDKF 40-20</t>
  </si>
  <si>
    <t>152.12.003</t>
  </si>
  <si>
    <t>BDKF 40-20 B I RECTANGULAR INLINE DUCT FANS / BACKWARD CURVED</t>
  </si>
  <si>
    <t>152.12.004</t>
  </si>
  <si>
    <t>BDKF 50-25 I RECTANGULAR INLINE DUCT FANS / BACKWARD CURVED</t>
  </si>
  <si>
    <t>BDKF 30-16</t>
  </si>
  <si>
    <t>152.12.005</t>
  </si>
  <si>
    <t>BDKF 60-30  I RECTANGULAR INLINE DUCT FANS / BACKWARD CURVED</t>
  </si>
  <si>
    <t>152.12.006</t>
  </si>
  <si>
    <t>152.12.007</t>
  </si>
  <si>
    <t>BDKF 60-35 B I RECTANGULAR INLINE DUCT FANS / BACKWARD CURVED</t>
  </si>
  <si>
    <t>BDKF 60-35</t>
  </si>
  <si>
    <t>152.12.008</t>
  </si>
  <si>
    <t>BDKF 70-40 A I RECTANGULAR INLINE DUCT FANS / BACKWARD CURVED</t>
  </si>
  <si>
    <t>BDKF 70-40</t>
  </si>
  <si>
    <t>152.12.009</t>
  </si>
  <si>
    <t>BDKF 70-40 B I RECTANGULAR INLINE DUCT FANS / BACKWARD CURVED</t>
  </si>
  <si>
    <t>152.12.047</t>
  </si>
  <si>
    <t>BDKF 80-50 T I DİKDÖRTGEN KANAL TİPİ RADYAL FANLAR-SEYREK</t>
  </si>
  <si>
    <t>BDKF 80-50</t>
  </si>
  <si>
    <t>152.12.048</t>
  </si>
  <si>
    <t xml:space="preserve">BDKF 100-50 T I RECTANGULAR INLINE DUCT FANS / BACKWARD CURVED </t>
  </si>
  <si>
    <t>BDKF 100-50</t>
  </si>
  <si>
    <t>152.12.051</t>
  </si>
  <si>
    <t>BDKF-R 315 M RECTANGULAR INLINE DUCT FANS / BACKWARD CURVED</t>
  </si>
  <si>
    <t>BDKF-R</t>
  </si>
  <si>
    <t>BDKF-R 315</t>
  </si>
  <si>
    <t>152.12.052</t>
  </si>
  <si>
    <t>BDKF-R 315 T RECTANGULAR INLINE DUCT FANS / BACKWARD CURVED</t>
  </si>
  <si>
    <t>152.12.053</t>
  </si>
  <si>
    <t>BDKF-R 355 M RECTANGULAR INLINE DUCT FANS / BACKWARD CURVED</t>
  </si>
  <si>
    <t>BDKF-R 355</t>
  </si>
  <si>
    <t>152.12.054</t>
  </si>
  <si>
    <t>BDKF-R 355 T RECTANGULAR INLINE DUCT FANS / BACKWARD CURVED</t>
  </si>
  <si>
    <t>152.12.055</t>
  </si>
  <si>
    <t>BDKF-R 400 M RECTANGULAR INLINE DUCT FANS / BACKWARD CURVED</t>
  </si>
  <si>
    <t>BDKF-R 400</t>
  </si>
  <si>
    <t>152.12.056</t>
  </si>
  <si>
    <t>BDKF-R 400 T RECTANGULAR INLINE DUCT FANS / BACKWARD CURVED</t>
  </si>
  <si>
    <t>152.12.057</t>
  </si>
  <si>
    <t>BDKF-R 450 M RECTANGULAR INLINE DUCT FANS / BACKWARD CURVED</t>
  </si>
  <si>
    <t>BDKF-R 450</t>
  </si>
  <si>
    <t>152.12.058</t>
  </si>
  <si>
    <t>BDKF-R 450 T RECTANGULAR INLINE DUCT FANS / BACKWARD CURVED</t>
  </si>
  <si>
    <t>152.12.059</t>
  </si>
  <si>
    <t>BDKF-R 500 M RECTANGULAR INLINE DUCT FANS / BACKWARD CURVED</t>
  </si>
  <si>
    <t>BDKF-R 500</t>
  </si>
  <si>
    <t>152.12.060</t>
  </si>
  <si>
    <t>BDKF-R 500 T RECTANGULAR INLINE DUCT FANS / BACKWARD CURVED</t>
  </si>
  <si>
    <t>152.12.061</t>
  </si>
  <si>
    <t>BDKF-R 560 M RECTANGULAR INLINE DUCT FANS / BACKWARD CURVED</t>
  </si>
  <si>
    <t>BDKF-R 560</t>
  </si>
  <si>
    <t>152.12.062</t>
  </si>
  <si>
    <t>BDKF-R 560 T RECTANGULAR INLINE DUCT FANS / BACKWARD CURVED</t>
  </si>
  <si>
    <t>152.12.075</t>
  </si>
  <si>
    <t>BDKF-R EX 315T RECTANGULAR INLINE DUCT FANS / BACKWARD CURVED</t>
  </si>
  <si>
    <t>BDKF-R EX</t>
  </si>
  <si>
    <t>BDKF-R EX 315</t>
  </si>
  <si>
    <t>152.12.076</t>
  </si>
  <si>
    <t>BDKF-R EX 355T RECTANGULAR INLINE DUCT FANS / BACKWARD CURVED</t>
  </si>
  <si>
    <t>BDKF-R EX 355</t>
  </si>
  <si>
    <t>152.12.077</t>
  </si>
  <si>
    <t>BDKF-R EX 400T RECTANGULAR INLINE DUCT FANS / BACKWARD CURVED</t>
  </si>
  <si>
    <t>BDKF-R EX 400</t>
  </si>
  <si>
    <t>152.12.078</t>
  </si>
  <si>
    <t>BDKF-R EX 450T RECTANGULAR INLINE DUCT FANS / BACKWARD CURVED</t>
  </si>
  <si>
    <t>BDKF-R EX 450</t>
  </si>
  <si>
    <t>152.12.079</t>
  </si>
  <si>
    <t>BDKF-R EX 500T RECTANGULAR INLINE DUCT FANS / BACKWARD CURVED</t>
  </si>
  <si>
    <t>BDKF-R EX 500</t>
  </si>
  <si>
    <t>152.12.080</t>
  </si>
  <si>
    <t>BDKF-R EX 560T RECTANGULAR INLINE DUCT FANS / BACKWARD CURVED</t>
  </si>
  <si>
    <t>BDKF-R EX 560</t>
  </si>
  <si>
    <t>152.03.085</t>
  </si>
  <si>
    <t>BDRAS 85-40 I ALUMINIUM BLOWER</t>
  </si>
  <si>
    <t>BDRAS</t>
  </si>
  <si>
    <t>BDRAS 85-40</t>
  </si>
  <si>
    <t>152.03.108</t>
  </si>
  <si>
    <t>BDRAS 108-50 I ALUMINIUM BLOWER</t>
  </si>
  <si>
    <t>BDRAS 108-50</t>
  </si>
  <si>
    <t>152.03.120</t>
  </si>
  <si>
    <t>BDRAS 120-60 I ALUMINIUM BLOWER</t>
  </si>
  <si>
    <t>BDRAS 120-60</t>
  </si>
  <si>
    <t>152.03.140</t>
  </si>
  <si>
    <t>BDRAS 140-60 I ALUMINIUM BLOWER</t>
  </si>
  <si>
    <t>BDRAS 140-60</t>
  </si>
  <si>
    <t>152.03.160</t>
  </si>
  <si>
    <t>BDRAS 160-60 I ALUMINIUM BLOWER</t>
  </si>
  <si>
    <t>BDRAS 160-60</t>
  </si>
  <si>
    <t>152.06.200</t>
  </si>
  <si>
    <t>BDRAX 200-2K I  AXIAL FANS 2800 D/DAK</t>
  </si>
  <si>
    <t>BDRAX</t>
  </si>
  <si>
    <t>BDRAX 200</t>
  </si>
  <si>
    <t>152.06.201</t>
  </si>
  <si>
    <t>BDRAX 200-4K I  AXIAL FANS 1400 D/DAK</t>
  </si>
  <si>
    <t>152.06.250</t>
  </si>
  <si>
    <t>BDRAX 250-2K I  AXIAL FANS 2800 D/DAK</t>
  </si>
  <si>
    <t>BDRAX 250</t>
  </si>
  <si>
    <t>152.06.251</t>
  </si>
  <si>
    <t>BDRAX 250-4K I  AXIAL FANS 1400 D/DAK</t>
  </si>
  <si>
    <t>152.06.300</t>
  </si>
  <si>
    <t>BDRAX 300-2K I  AXIAL FANS 2800 D/DAK</t>
  </si>
  <si>
    <t>BDRAX 300</t>
  </si>
  <si>
    <t>152.06.301</t>
  </si>
  <si>
    <t>BDRAX 300-4K I  AXIAL FANS 1400 D/DAK</t>
  </si>
  <si>
    <t>152.06.350</t>
  </si>
  <si>
    <t>BDRAX 350-2K I  AXIAL FANS 2800 D/DAK</t>
  </si>
  <si>
    <t>BDRAX 350</t>
  </si>
  <si>
    <t>152.06.351</t>
  </si>
  <si>
    <t>BDRAX 350-4K I  AXIAL FANS 1400 D/DAK</t>
  </si>
  <si>
    <t>152.02.002</t>
  </si>
  <si>
    <t xml:space="preserve">BDRS 120-60 I SHEET METAL BLOWER </t>
  </si>
  <si>
    <t>BDRS</t>
  </si>
  <si>
    <t>BDRS 120-60</t>
  </si>
  <si>
    <t>152.02.004</t>
  </si>
  <si>
    <t xml:space="preserve">BDRS 140-60 I SHEET METAL BLOWER </t>
  </si>
  <si>
    <t>BDRS 140-60</t>
  </si>
  <si>
    <t>152.02.005</t>
  </si>
  <si>
    <t xml:space="preserve">BDRS 160-60 I SHEET METAL BLOWER </t>
  </si>
  <si>
    <t>BDRS 160-60</t>
  </si>
  <si>
    <t>152.02.013</t>
  </si>
  <si>
    <t>BDRS 125-50 I SHEET METAL BLOWER</t>
  </si>
  <si>
    <t>BDRS 125-50</t>
  </si>
  <si>
    <t>152.08.100</t>
  </si>
  <si>
    <t>BDTX 100 I INLINE DUCT FANS</t>
  </si>
  <si>
    <t>BDTX</t>
  </si>
  <si>
    <t>BDTX 100</t>
  </si>
  <si>
    <t>152.08.125</t>
  </si>
  <si>
    <t>BDTX 125 I INLINE DUCT FANS</t>
  </si>
  <si>
    <t>BDTX 125</t>
  </si>
  <si>
    <t>152.08.150</t>
  </si>
  <si>
    <t>BDTX 150-B I INLINE DUCT FANS</t>
  </si>
  <si>
    <t>BDTX 150</t>
  </si>
  <si>
    <t>152.08.160</t>
  </si>
  <si>
    <t>BDTX 160-A I INLINE DUCT FANS</t>
  </si>
  <si>
    <t>BDTX 160</t>
  </si>
  <si>
    <t>BDTX 200</t>
  </si>
  <si>
    <t>152.08.205</t>
  </si>
  <si>
    <t>BDTX 200-B I INLINE DUCT FANS</t>
  </si>
  <si>
    <t>BDTX 250</t>
  </si>
  <si>
    <t>152.08.255</t>
  </si>
  <si>
    <t>BDTX 250-B I INLINE DUCT FANS</t>
  </si>
  <si>
    <t>BDTX 315</t>
  </si>
  <si>
    <t>152.08.318</t>
  </si>
  <si>
    <t>BDTX 315-B I INLINE DUCT FANS</t>
  </si>
  <si>
    <t>BDTX 355</t>
  </si>
  <si>
    <t>152.08.356</t>
  </si>
  <si>
    <t>BDTX 355-B I INLINE DUCT FANS</t>
  </si>
  <si>
    <t>152.13.001</t>
  </si>
  <si>
    <t>BFC 133-4K AC FANCOIL FAN</t>
  </si>
  <si>
    <t>BFC</t>
  </si>
  <si>
    <t>BFC 133</t>
  </si>
  <si>
    <t>152.13.005</t>
  </si>
  <si>
    <t>BFC 133-2K AC FANCOIL FAN</t>
  </si>
  <si>
    <t>152.13.101</t>
  </si>
  <si>
    <t>BFC 146-4K AC FANCOIL FAN</t>
  </si>
  <si>
    <t>BFC 146</t>
  </si>
  <si>
    <t>152.13.102</t>
  </si>
  <si>
    <t>BFC 146-2K  AC FANCOIL FAN</t>
  </si>
  <si>
    <t>152.83.054</t>
  </si>
  <si>
    <t>BGK 100 HEAT RECOVERY DEVICES</t>
  </si>
  <si>
    <t>BGK</t>
  </si>
  <si>
    <t>BGK 100</t>
  </si>
  <si>
    <t>152.83.055</t>
  </si>
  <si>
    <t>BGK 200 HEAT RECOVERY DEVICES</t>
  </si>
  <si>
    <t>BGK 200</t>
  </si>
  <si>
    <t>152.83.056</t>
  </si>
  <si>
    <t>BGK 300 HEAT RECOVERY DEVICES</t>
  </si>
  <si>
    <t>BGK 300</t>
  </si>
  <si>
    <t>152.83.057</t>
  </si>
  <si>
    <t>BGK 400 HEAT RECOVERY DEVICES</t>
  </si>
  <si>
    <t>BGK 400</t>
  </si>
  <si>
    <t>152.83.058</t>
  </si>
  <si>
    <t>BGK 500 HEAT RECOVERY DEVICES</t>
  </si>
  <si>
    <t>BGK 500</t>
  </si>
  <si>
    <t>152.83.059</t>
  </si>
  <si>
    <t>BGK 600 HEAT RECOVERY DEVICES</t>
  </si>
  <si>
    <t>BGK 600</t>
  </si>
  <si>
    <t>152.15.163</t>
  </si>
  <si>
    <t>BK 160 I  AXIAL FANS w COVER</t>
  </si>
  <si>
    <t>BK</t>
  </si>
  <si>
    <t>BK 160</t>
  </si>
  <si>
    <t>152.15.203</t>
  </si>
  <si>
    <t>BK 200 I  AXIAL FANS w COVER</t>
  </si>
  <si>
    <t>BK 200</t>
  </si>
  <si>
    <t>152.15.253</t>
  </si>
  <si>
    <t>BK 250 I  AXIAL FANS w COVER</t>
  </si>
  <si>
    <t>BK 250</t>
  </si>
  <si>
    <t>152.15.302</t>
  </si>
  <si>
    <t>BK 300 I  AXIAL FANS w COVER</t>
  </si>
  <si>
    <t>BK 300</t>
  </si>
  <si>
    <t>152.64.005</t>
  </si>
  <si>
    <t>BKEF 315M  - KITCHEN EXHAUST FAN BACKWARD CURVED</t>
  </si>
  <si>
    <t>BKEF</t>
  </si>
  <si>
    <t>BKEF 315</t>
  </si>
  <si>
    <t>152.64.006</t>
  </si>
  <si>
    <t>BKEF 315T  - KITCHEN EXHAUST FAN BACKWARD CURVED</t>
  </si>
  <si>
    <t>152.64.009</t>
  </si>
  <si>
    <t>BKEF 355M  - KITCHEN EXHAUST FAN BACKWARD CURVED</t>
  </si>
  <si>
    <t>BKEF 355</t>
  </si>
  <si>
    <t>152.64.010</t>
  </si>
  <si>
    <t>BKEF 355T  - KITCHEN EXHAUST FAN BACKWARD CURVED</t>
  </si>
  <si>
    <t>152.64.011</t>
  </si>
  <si>
    <t>BKEF 400M  - KITCHEN EXHAUST FAN BACKWARD CURVED</t>
  </si>
  <si>
    <t>BKEF 400</t>
  </si>
  <si>
    <t>152.64.012</t>
  </si>
  <si>
    <t>BKEF 400T  - KITCHEN EXHAUST FAN BACKWARD CURVED</t>
  </si>
  <si>
    <t>152.64.013</t>
  </si>
  <si>
    <t>BKEF 450M  - KITCHEN EXHAUST FAN BACKWARD CURVED</t>
  </si>
  <si>
    <t>BKEF 450</t>
  </si>
  <si>
    <t>152.64.014</t>
  </si>
  <si>
    <t>BKEF 450T  - KITCHEN EXHAUST FAN BACKWARD CURVED</t>
  </si>
  <si>
    <t>152.64.083</t>
  </si>
  <si>
    <t>BKEF 500M  - KITCHEN EXHAUST FAN BACKWARD CURVED</t>
  </si>
  <si>
    <t>BKEF 500</t>
  </si>
  <si>
    <t>152.64.084</t>
  </si>
  <si>
    <t>BKEF 500T  - KITCHEN EXHAUST FAN BACKWARD CURVED</t>
  </si>
  <si>
    <t>152.64.085</t>
  </si>
  <si>
    <t>BKEF 560M  - KITCHEN EXHAUST FAN BACKWARD CURVED</t>
  </si>
  <si>
    <t>BKEF 560</t>
  </si>
  <si>
    <t>152.64.086</t>
  </si>
  <si>
    <t>BKEF 560T  - KITCHEN EXHAUST FAN BACKWARD CURVED</t>
  </si>
  <si>
    <t>152.06.040</t>
  </si>
  <si>
    <t xml:space="preserve">BORAX 200  AXIAL DUCT FANS </t>
  </si>
  <si>
    <t>BORAX</t>
  </si>
  <si>
    <t>BORAX 200</t>
  </si>
  <si>
    <t>152.06.041</t>
  </si>
  <si>
    <t xml:space="preserve">BORAX 250  AXIAL DUCT FANS </t>
  </si>
  <si>
    <t>BORAX 250</t>
  </si>
  <si>
    <t>152.06.042</t>
  </si>
  <si>
    <t xml:space="preserve">BORAX 300  AXIAL DUCT FANS </t>
  </si>
  <si>
    <t>BORAX 300</t>
  </si>
  <si>
    <t>152.06.043</t>
  </si>
  <si>
    <t xml:space="preserve">BORAX 350  AXIAL DUCT FANS </t>
  </si>
  <si>
    <t>BORAX 350</t>
  </si>
  <si>
    <t>153.04.415</t>
  </si>
  <si>
    <t>BPP 15 PLASTIC AXIAL FAN Bi-Directional</t>
  </si>
  <si>
    <t>BPP</t>
  </si>
  <si>
    <t>BPP 15</t>
  </si>
  <si>
    <t>153.04.420</t>
  </si>
  <si>
    <t>BPP 20 PLASTIC AXIAL FAN Bi-Directional</t>
  </si>
  <si>
    <t>BPP 20</t>
  </si>
  <si>
    <t>153.04.425</t>
  </si>
  <si>
    <t>BPP 25 PLASTIC AXIAL FAN Bi-Directional</t>
  </si>
  <si>
    <t>BPP 25</t>
  </si>
  <si>
    <t>153.04.430</t>
  </si>
  <si>
    <t>BPP 30 PLASTIC AXIAL FAN Bi-Directional</t>
  </si>
  <si>
    <t>BPP 30</t>
  </si>
  <si>
    <t>152.04.001</t>
  </si>
  <si>
    <t>BPS 140-60 I PLASTIC BLOWER</t>
  </si>
  <si>
    <t>BPS140-160</t>
  </si>
  <si>
    <t>BPS 140-60</t>
  </si>
  <si>
    <t>152.05.001</t>
  </si>
  <si>
    <t>BPSB 140-60 I PLASTIC BLOWER</t>
  </si>
  <si>
    <t>BPS-B 140-160</t>
  </si>
  <si>
    <t>BPSB 140-60</t>
  </si>
  <si>
    <t>152.05.010</t>
  </si>
  <si>
    <t>BPSB 150-100  PLASTIC BLOWER (Double Inlet)</t>
  </si>
  <si>
    <t>BPS-B 150-100</t>
  </si>
  <si>
    <t>BPSB 150-100</t>
  </si>
  <si>
    <t>152.69.102</t>
  </si>
  <si>
    <t xml:space="preserve">BSC-DS (Double Speed)  SPEED CONTROLLER </t>
  </si>
  <si>
    <t>BSC</t>
  </si>
  <si>
    <t>BSC-DS</t>
  </si>
  <si>
    <t>BSC 1</t>
  </si>
  <si>
    <t>BSC 2</t>
  </si>
  <si>
    <t>BSC 3</t>
  </si>
  <si>
    <t>152.69.001</t>
  </si>
  <si>
    <t>BSC-F</t>
  </si>
  <si>
    <t>BSC-F 10</t>
  </si>
  <si>
    <t>152.69.002</t>
  </si>
  <si>
    <t>BSC-F 15</t>
  </si>
  <si>
    <t>152.69.003</t>
  </si>
  <si>
    <t>BSC-F 22</t>
  </si>
  <si>
    <t>152.69.004</t>
  </si>
  <si>
    <t>BSC-F 30 FREQUENCY INVERTERS (3KW)</t>
  </si>
  <si>
    <t>BSC-F 30</t>
  </si>
  <si>
    <t>152.69.007</t>
  </si>
  <si>
    <t>BSC-F 40 FREQUENCY INVERTERS (4KW)</t>
  </si>
  <si>
    <t>BSC-F 40</t>
  </si>
  <si>
    <t>152.69.005</t>
  </si>
  <si>
    <t>BSC-F 55 FREQUENCY INVERTERS(5,5KW)</t>
  </si>
  <si>
    <t>BSC-F 55</t>
  </si>
  <si>
    <t>152.69.006</t>
  </si>
  <si>
    <t>BSC-F 75 FREQUENCY INVERTERS (7,5KW)</t>
  </si>
  <si>
    <t>BSC-F 75</t>
  </si>
  <si>
    <t>152.69.008</t>
  </si>
  <si>
    <t>BSC-F 110 FREQUENCY INVERTERS (11KW)</t>
  </si>
  <si>
    <t>BSC-F 110</t>
  </si>
  <si>
    <t>152.69.009</t>
  </si>
  <si>
    <t>BSC-F 150 FREQUENCY INVERTERS (15KW)</t>
  </si>
  <si>
    <t>BSC-F 150</t>
  </si>
  <si>
    <t>152.69.013</t>
  </si>
  <si>
    <t>BSC-F 180 FREQUENCY INVERTERS  (18KW)</t>
  </si>
  <si>
    <t>BSC-F 180</t>
  </si>
  <si>
    <t>152.69.010</t>
  </si>
  <si>
    <t>BSC-F 220 FREQUENCY INVERTERS (22KW)</t>
  </si>
  <si>
    <t>BSC-F 220</t>
  </si>
  <si>
    <t>152.69.011</t>
  </si>
  <si>
    <t>BSC-F 300 FREQUENCY INVERTERS (30KW)</t>
  </si>
  <si>
    <t>BSC-F 300</t>
  </si>
  <si>
    <t>152.69.031</t>
  </si>
  <si>
    <t>BSC-F 370 FREQUENCY INVERTERS  (37KW)</t>
  </si>
  <si>
    <t>BSC-F 370</t>
  </si>
  <si>
    <t>152.69.030</t>
  </si>
  <si>
    <t>152.69.028</t>
  </si>
  <si>
    <t>152.69.029</t>
  </si>
  <si>
    <t>152.62.001</t>
  </si>
  <si>
    <t>BSKF 40-20 I RECTANGULAR INLINE DUCT FANS / FORWARD CURVED</t>
  </si>
  <si>
    <t>BSKF</t>
  </si>
  <si>
    <t>BSKF 40-20</t>
  </si>
  <si>
    <t>152.62.002</t>
  </si>
  <si>
    <t xml:space="preserve">BSKF 50-25 I RECTANGULAR INLINE DUCT FANS / FORWARD CURVED      </t>
  </si>
  <si>
    <t>BSKF 50-25</t>
  </si>
  <si>
    <t>152.62.003</t>
  </si>
  <si>
    <t>BSKF 50-30 I RECTANGULAR INLINE DUCT FANS / FORWARD CURVED</t>
  </si>
  <si>
    <t>BSKF 50-30</t>
  </si>
  <si>
    <t>152.62.004</t>
  </si>
  <si>
    <t>BSKF 60-30 I RECTANGULAR INLINE DUCT FANS / FORWARD CURVED</t>
  </si>
  <si>
    <t>BSKF 60-30</t>
  </si>
  <si>
    <t>152.62.006</t>
  </si>
  <si>
    <t>BSKF 60-35 I  RECTANGULAR INLINE DUCT FANS / FORWARD CURVED</t>
  </si>
  <si>
    <t>BSKF 60-35</t>
  </si>
  <si>
    <t>152.62.021</t>
  </si>
  <si>
    <t>BSKF-R 200-4M RECTANGULAR INLINE DUCT FANS / FORWARD CURVED</t>
  </si>
  <si>
    <t>BSKF-R</t>
  </si>
  <si>
    <t>BSKF-R 200</t>
  </si>
  <si>
    <t>152.62.022</t>
  </si>
  <si>
    <t>BSKF-R 225-4M RECTANGULAR INLINE DUCT FANS / FORWARD CURVED</t>
  </si>
  <si>
    <t>BSKF-R 225</t>
  </si>
  <si>
    <t>152.62.023</t>
  </si>
  <si>
    <t>BSKF-R 250-4M RECTANGULAR INLINE DUCT FANS / FORWARD CURVED</t>
  </si>
  <si>
    <t>BSKF-R 250</t>
  </si>
  <si>
    <t>152.62.024</t>
  </si>
  <si>
    <t>BSKF-R 280-4M RECTANGULAR INLINE DUCT FANS / FORWARD CURVED</t>
  </si>
  <si>
    <t>BSKF-R 280</t>
  </si>
  <si>
    <t>152.62.025</t>
  </si>
  <si>
    <t>BSKF-R 315-4M RECTANGULAR INLINE DUCT FANS / FORWARD CURVED</t>
  </si>
  <si>
    <t>BSKF-R 315</t>
  </si>
  <si>
    <t>152.62.026</t>
  </si>
  <si>
    <t>BSKF-R 355-4M RECTANGULAR INLINE DUCT FANS / FORWARD CURVED</t>
  </si>
  <si>
    <t>BSKF-R 355</t>
  </si>
  <si>
    <t>152.62.031</t>
  </si>
  <si>
    <t>BSKF-R 200-4T RECTANGULAR INLINE DUCT FANS / FORWARD CURVED</t>
  </si>
  <si>
    <t>152.62.032</t>
  </si>
  <si>
    <t>BSKF-R 225-4T RECTANGULAR INLINE DUCT FANS / FORWARD CURVED</t>
  </si>
  <si>
    <t>152.62.033</t>
  </si>
  <si>
    <t>BSKF-R 250-4T RECTANGULAR INLINE DUCT FANS / FORWARD CURVED</t>
  </si>
  <si>
    <t>152.62.034</t>
  </si>
  <si>
    <t>BSKF-R 280-4T RECTANGULAR INLINE DUCT FANS / FORWARD CURVED</t>
  </si>
  <si>
    <t>152.62.035</t>
  </si>
  <si>
    <t>BSKF-R 315-4T RECTANGULAR INLINE DUCT FANS / FORWARD CURVED</t>
  </si>
  <si>
    <t>152.62.036</t>
  </si>
  <si>
    <t>BSKF-R 355-4T RECTANGULAR INLINE DUCT FANS / FORWARD CURVED</t>
  </si>
  <si>
    <t>152.62.056</t>
  </si>
  <si>
    <t>BSKF-R 355-6T RECTANGULAR INLINE DUCT FANS / FORWARD CURVED</t>
  </si>
  <si>
    <t>152.62.057</t>
  </si>
  <si>
    <t>BSKF-R 400-6T RECTANGULAR INLINE DUCT FANS / FORWARD CURVED</t>
  </si>
  <si>
    <t>BSKF-R 400</t>
  </si>
  <si>
    <t>152.62.058</t>
  </si>
  <si>
    <t>BSKF-R 450-6T RECTANGULAR INLINE DUCT FANS / FORWARD CURVED</t>
  </si>
  <si>
    <t>BSKF-R 450</t>
  </si>
  <si>
    <t>153.08.014</t>
  </si>
  <si>
    <t>BSV-500  INDUSTRIAL VENTILATORS</t>
  </si>
  <si>
    <t>BSV</t>
  </si>
  <si>
    <t>BSV-500</t>
  </si>
  <si>
    <t>153.08.004</t>
  </si>
  <si>
    <t>BSV 600 INDUSTRIAL VENTILATORS</t>
  </si>
  <si>
    <t>BSV 600</t>
  </si>
  <si>
    <t>153.08.005</t>
  </si>
  <si>
    <t>BSV 750 INDUSTRIAL VENTILATORS</t>
  </si>
  <si>
    <t>BSV 750</t>
  </si>
  <si>
    <t>153.08.015</t>
  </si>
  <si>
    <t>BSV-D 500  INDUSTRIAL VENTILATORS Wall Type</t>
  </si>
  <si>
    <t>BSV-D</t>
  </si>
  <si>
    <t>BSV-D 500</t>
  </si>
  <si>
    <t>153.08.013</t>
  </si>
  <si>
    <t>BSV-D 600 INDUSTRIAL VENTILATORS Wall Type</t>
  </si>
  <si>
    <t>BSV-D 600</t>
  </si>
  <si>
    <t>153.08.011</t>
  </si>
  <si>
    <t>BSV-D 750 INDUSTRIAL VENTILATORS Wall Type</t>
  </si>
  <si>
    <t>BSV-D 750</t>
  </si>
  <si>
    <t>152.51.101</t>
  </si>
  <si>
    <t>BTFM 400T/6-20/0,37/4A</t>
  </si>
  <si>
    <t>BTFM</t>
  </si>
  <si>
    <t>BTFM 400</t>
  </si>
  <si>
    <t>152.51.102</t>
  </si>
  <si>
    <t>BTFM 400M/6-20/0,37/4A</t>
  </si>
  <si>
    <t>152.51.103</t>
  </si>
  <si>
    <t>BTFM 450T/6-20/0,55/4A</t>
  </si>
  <si>
    <t>BTFM 450</t>
  </si>
  <si>
    <t>152.51.104</t>
  </si>
  <si>
    <t>BTFM 450M/6-20/0,55/4A</t>
  </si>
  <si>
    <t>152.51.105</t>
  </si>
  <si>
    <t>BTFM 500T/6-20/0,55/4A</t>
  </si>
  <si>
    <t>BTFM 500</t>
  </si>
  <si>
    <t>152.51.106</t>
  </si>
  <si>
    <t>BTFM 500M/6-20/0,55/4A</t>
  </si>
  <si>
    <t>152.51.107</t>
  </si>
  <si>
    <t>BTFM 560T/6-18/0,75/4A</t>
  </si>
  <si>
    <t>BTFM 560</t>
  </si>
  <si>
    <t>152.51.108</t>
  </si>
  <si>
    <t>BTFM 560M/6-18/0,75/4A</t>
  </si>
  <si>
    <t>152.51.109</t>
  </si>
  <si>
    <t>BTFM 630T/6-16/1,1/4A</t>
  </si>
  <si>
    <t>BTFM 630</t>
  </si>
  <si>
    <t>152.51.110</t>
  </si>
  <si>
    <t>BTFM 630M/6-16/1,1/4A</t>
  </si>
  <si>
    <t>152.51.111</t>
  </si>
  <si>
    <t>BTFM 710T/6-14/1,5/4A</t>
  </si>
  <si>
    <t>BTFM 710</t>
  </si>
  <si>
    <t>152.51.112</t>
  </si>
  <si>
    <t>BTFM 710M/6-14/1,5/4A</t>
  </si>
  <si>
    <t>152.51.113</t>
  </si>
  <si>
    <t>BTFM 800T/6-10/2,2/4A</t>
  </si>
  <si>
    <t>BTFM 800</t>
  </si>
  <si>
    <t>152.51.114</t>
  </si>
  <si>
    <t>BTFM 800M/6-10/2,2/4A</t>
  </si>
  <si>
    <t>152.51.115</t>
  </si>
  <si>
    <t>BTFM 800T/6-14/3/4A</t>
  </si>
  <si>
    <t>152.51.116</t>
  </si>
  <si>
    <t>BTFM 800M/6-14/3/4A</t>
  </si>
  <si>
    <t>152.51.117</t>
  </si>
  <si>
    <t>BTFM 900T/6-12/4/4A</t>
  </si>
  <si>
    <t>BTFM 900</t>
  </si>
  <si>
    <t>152.51.118</t>
  </si>
  <si>
    <t>BTFM 900T/6-16/5,5/4A</t>
  </si>
  <si>
    <t>152.51.119</t>
  </si>
  <si>
    <t>BTFM 1000T/6-14/7,5/4A</t>
  </si>
  <si>
    <t>BTFM 1000</t>
  </si>
  <si>
    <t>152.51.120</t>
  </si>
  <si>
    <t>BTFM 1000T/6-20/11/4A</t>
  </si>
  <si>
    <t>152.51.121</t>
  </si>
  <si>
    <t>BTFM 1000T/6-24/15/4A</t>
  </si>
  <si>
    <t>152.51.122</t>
  </si>
  <si>
    <t>BTFM 1000T/6-28/18,5/4A</t>
  </si>
  <si>
    <t>152.51.123</t>
  </si>
  <si>
    <t>BTFM 1250T/6-14/22/4A</t>
  </si>
  <si>
    <t>BTFM 1250</t>
  </si>
  <si>
    <t>152.51.124</t>
  </si>
  <si>
    <t>BTFM 1250T/6-20/30/4A</t>
  </si>
  <si>
    <t>152.51.141</t>
  </si>
  <si>
    <t>BTFM 400T/6-20/0,37/4A EXPROOF</t>
  </si>
  <si>
    <t>BTFM-EX</t>
  </si>
  <si>
    <t>BTFM-EX 400</t>
  </si>
  <si>
    <t>152.51.150</t>
  </si>
  <si>
    <t>BTFM 450T/6-20/0,55/4A EXPROOF</t>
  </si>
  <si>
    <t>BTFM-EX 450</t>
  </si>
  <si>
    <t>152.51.148</t>
  </si>
  <si>
    <t>BTFM 500T/6-20/0,55/4A EXPROOF</t>
  </si>
  <si>
    <t>BTFM-EX 500</t>
  </si>
  <si>
    <t>152.51.146</t>
  </si>
  <si>
    <t>BTFM 560T/6-18/0,75/4A EXPROOF</t>
  </si>
  <si>
    <t>BTFM-EX 560</t>
  </si>
  <si>
    <t>152.51.147</t>
  </si>
  <si>
    <t>BTFM 630T/6-16/1,1/4A EXPROOF</t>
  </si>
  <si>
    <t>BTFM-EX 630</t>
  </si>
  <si>
    <t>152.51.145</t>
  </si>
  <si>
    <t>BTFM 710T/6-14/1,5/4A EXPROOF</t>
  </si>
  <si>
    <t>BTFM-EX 710</t>
  </si>
  <si>
    <t>152.51.139</t>
  </si>
  <si>
    <t>BTFM 800T/6-10/2,2/4A EXPROOF</t>
  </si>
  <si>
    <t>BTFM-EX 800</t>
  </si>
  <si>
    <t>152.51.173</t>
  </si>
  <si>
    <t>BTFM 800T/6-14/3/4A EXPROOF</t>
  </si>
  <si>
    <t>152.51.140</t>
  </si>
  <si>
    <t>BTFM 900T/6-12/4/4A EXPROOF</t>
  </si>
  <si>
    <t>BTFM-EX 900</t>
  </si>
  <si>
    <t>152.51.151</t>
  </si>
  <si>
    <t>BTFM 900T/6-16/5,5/4A EXPROOF</t>
  </si>
  <si>
    <t>152.51.174</t>
  </si>
  <si>
    <t>BTFM 1000T/6-14/7,5/4A EXPROOF</t>
  </si>
  <si>
    <t>BTFM-EX 1000</t>
  </si>
  <si>
    <t>152.51.175</t>
  </si>
  <si>
    <t>BTFM 1000T/6-20/11/4A EXPROOF</t>
  </si>
  <si>
    <t>152.51.176</t>
  </si>
  <si>
    <t>BTFM 1000T/6-24/15/4A EXPROOF</t>
  </si>
  <si>
    <t>152.51.177</t>
  </si>
  <si>
    <t>BTFM 1000T/6-28/18,5/4A EXPROOF</t>
  </si>
  <si>
    <t>152.51.178</t>
  </si>
  <si>
    <t>BTFM 1250T/6-14/22/4A EXPROOF</t>
  </si>
  <si>
    <t>BTFM-EX 1250</t>
  </si>
  <si>
    <t>152.51.179</t>
  </si>
  <si>
    <t>BTFM 1250T/6-20/30/4A EXPROOF</t>
  </si>
  <si>
    <t>152.26.141</t>
  </si>
  <si>
    <t>OBR 140 M-2K SINGLE INLET RADIAL FANS</t>
  </si>
  <si>
    <t>OBR</t>
  </si>
  <si>
    <t>OBR 140</t>
  </si>
  <si>
    <t>152.26.143</t>
  </si>
  <si>
    <t>OBR 140 M-4K SINGLE INLET RADIAL FANS</t>
  </si>
  <si>
    <t>152.26.201</t>
  </si>
  <si>
    <t>OBR 200 M-2K  SINGLE INLET RADIAL FANS</t>
  </si>
  <si>
    <t>OBR 200</t>
  </si>
  <si>
    <t>152.26.203</t>
  </si>
  <si>
    <t>OBR 200 M-2K SINGLE INLET RADIAL FANS (BACKWARD CURVED)</t>
  </si>
  <si>
    <t>152.26.207</t>
  </si>
  <si>
    <t>OBR 200 M-4K  SINGLE INLET RADIAL FANS</t>
  </si>
  <si>
    <t>152.26.209</t>
  </si>
  <si>
    <t>OBR 200 T-2K  SINGLE INLET RADIAL FANS</t>
  </si>
  <si>
    <t>152.26.212</t>
  </si>
  <si>
    <t>OBR 200 T-4K  SINGLE INLET RADIAL FANS</t>
  </si>
  <si>
    <t>152.26.261</t>
  </si>
  <si>
    <t>OBR 260 M-2K  SINGLE INLET RADIAL FANS</t>
  </si>
  <si>
    <t>OBR 260</t>
  </si>
  <si>
    <t>152.26.262</t>
  </si>
  <si>
    <t>OBR 260 M-4K  SINGLE INLET RADIAL FANS</t>
  </si>
  <si>
    <t>152.26.263</t>
  </si>
  <si>
    <t>OBR 260 T-2K  SINGLE INLET RADIAL FANS</t>
  </si>
  <si>
    <t>152.26.265</t>
  </si>
  <si>
    <t>OBR 260 T-4K  SINGLE INLET RADIAL FANS</t>
  </si>
  <si>
    <t>Cső közé építhető radiál ventilátor, hátrahajló lapátozással</t>
  </si>
  <si>
    <t>Cső közé építhető axiál ventilátor</t>
  </si>
  <si>
    <t>Ipari axiál ventilátor</t>
  </si>
  <si>
    <t>Félipari axiál ablakventilátor</t>
  </si>
  <si>
    <t>Félipari axiál ablakventilátor nyitható fedéllel</t>
  </si>
  <si>
    <t>Félipari axiál ventilátor forgásirányváltási lehetőséggel</t>
  </si>
  <si>
    <t>Négyszögletes légcsatorna ventilátor hátrahajló lapátozással</t>
  </si>
  <si>
    <t>Négyszögletes légcsatorna ventilátor hátrahajló lapátozással, légáramon kívüli motorral</t>
  </si>
  <si>
    <t>Négyszögletes légcsatorna ventilátor hátrahajló lapátozással, légáramon kívüli motorral, Atex kivitelben</t>
  </si>
  <si>
    <t>Centrifugál ventilátor aluminium házzal</t>
  </si>
  <si>
    <t>Centrifugál ventilátor festett acél házzal</t>
  </si>
  <si>
    <t>Fancoil radiál ventilátor előrehajló lapátozással</t>
  </si>
  <si>
    <t>Ipari hővisszanyerős gép kompakt kivitelben</t>
  </si>
  <si>
    <t>Ipari konyhai radiál ventilátor nyitható ajtóval, hátrahajló lapátozással</t>
  </si>
  <si>
    <t>Műanyag házas radiál ventilátor</t>
  </si>
  <si>
    <t>Négyszögletes légcsatorna ventilátor előrehajló lapátozással</t>
  </si>
  <si>
    <t>Négyszögletes légcsatorna ventilátor előrehajló lapátozással, légáramon kívüli motorral</t>
  </si>
  <si>
    <t>Csőperemes axiál ventilátor</t>
  </si>
  <si>
    <t>Csőperemes axiál ventilátor Atex kivitelben</t>
  </si>
  <si>
    <t>Festett acélházas radiál ventilátor</t>
  </si>
  <si>
    <t>152.10.160</t>
  </si>
  <si>
    <t>BRF 160 I HORIZANTAL OUTLET ROOF FANS</t>
  </si>
  <si>
    <t>BRF</t>
  </si>
  <si>
    <t>BRF 160</t>
  </si>
  <si>
    <t>152.10.180</t>
  </si>
  <si>
    <t>BRF 180 I HORIZANTAL OUTLET ROOF FANS</t>
  </si>
  <si>
    <t>BRF 180</t>
  </si>
  <si>
    <t>152.10.225</t>
  </si>
  <si>
    <t>BRF 225 I HORIZANTAL OUTLET ROOF FANS</t>
  </si>
  <si>
    <t>BRF 225</t>
  </si>
  <si>
    <t>152.10.250</t>
  </si>
  <si>
    <t>BRF 250 I HORIZANTAL OUTLET ROOF FANS</t>
  </si>
  <si>
    <t>BRF 250</t>
  </si>
  <si>
    <t>152.10.315</t>
  </si>
  <si>
    <t>BRF 315 I HORIZANTAL OUTLET ROOF FANS</t>
  </si>
  <si>
    <t>BRF 315</t>
  </si>
  <si>
    <t>152.10.355</t>
  </si>
  <si>
    <t>BRF 355 I HORIZANTAL OUTLET ROOF FANS</t>
  </si>
  <si>
    <t>BRF 355</t>
  </si>
  <si>
    <t>152.10.400</t>
  </si>
  <si>
    <t>BRF 400 I HORIZANTAL OUTLET ROOF FANS</t>
  </si>
  <si>
    <t>BRF 400</t>
  </si>
  <si>
    <t>152.10.450</t>
  </si>
  <si>
    <t>BRF 450 I HORIZANTAL OUTLET ROOF FANS</t>
  </si>
  <si>
    <t>BRF 450</t>
  </si>
  <si>
    <t>152.10.504</t>
  </si>
  <si>
    <t>BRF 500 I HORIZANTAL OUTLET ROOF FANS - TRIPHASE</t>
  </si>
  <si>
    <t>BRF 500</t>
  </si>
  <si>
    <t>152.10.563</t>
  </si>
  <si>
    <t>BRF 560 I HORIZANTAL OUTLET ROOF FANS - TRIPHASE</t>
  </si>
  <si>
    <t>BRF 560</t>
  </si>
  <si>
    <t>152.11.001</t>
  </si>
  <si>
    <t>BRF-V 225 I VERTICAL OUTLET ROOF FANS</t>
  </si>
  <si>
    <t>BRF-V</t>
  </si>
  <si>
    <t>BRF-V 225</t>
  </si>
  <si>
    <t>152.11.002</t>
  </si>
  <si>
    <t>BRF-V 315 I VERTICAL OUTLET ROOF FANS</t>
  </si>
  <si>
    <t>BRF-V 315</t>
  </si>
  <si>
    <t>152.11.003</t>
  </si>
  <si>
    <t>BRF-V 355 I VERTICAL OUTLET ROOF FANS</t>
  </si>
  <si>
    <t>BRF-V 355</t>
  </si>
  <si>
    <t>152.11.004</t>
  </si>
  <si>
    <t>BRF-V 400 I VERTICAL OUTLET ROOF FANS</t>
  </si>
  <si>
    <t>BRF-V 400</t>
  </si>
  <si>
    <t>152.11.005</t>
  </si>
  <si>
    <t>BRF-V 450 I VERTICAL OUTLET ROOF FANS</t>
  </si>
  <si>
    <t>BRF-V 450</t>
  </si>
  <si>
    <t>152.11.022</t>
  </si>
  <si>
    <t>BRF-V 500 I VERTICAL OUTLET ROOF FANS</t>
  </si>
  <si>
    <t>BRF-V 500</t>
  </si>
  <si>
    <t>152.11.023</t>
  </si>
  <si>
    <t>BRF-V 560 I VERTICAL OUTLET ROOF FANS</t>
  </si>
  <si>
    <t>BRF-V 560</t>
  </si>
  <si>
    <t>Előrehajló lapátozású, közvetlen hajtású radiál ventilátor kétoldali beszívással ipari konyhai ernyőkbe</t>
  </si>
  <si>
    <t>1 fázisú, kétfokozatú sebesség szabályozó</t>
  </si>
  <si>
    <t>1 fázisú, fokozatmentes ford.szám szabályozó</t>
  </si>
  <si>
    <t>3 fázisú frekvenciaváltó</t>
  </si>
  <si>
    <t>Hűtő állóventilátor ipari kivitelben</t>
  </si>
  <si>
    <t>Hűtő fali ventilátor ipari kivitelben</t>
  </si>
  <si>
    <t>1 fázisú fali axiál ventilátor 6 (na250-500-ig) vagy 5 (na 600-800-ig) műanyag lapáttal, kétoldali védőráccsal</t>
  </si>
  <si>
    <t>3 fázisú fali axiál ventilátor 6 (na250-500-ig) vagy 5 (na 600-1000-ig) műanyag lapáttal, kétoldali védőráccsal</t>
  </si>
  <si>
    <t>Centrifugál tetőventilátor vízszintes kifúvással</t>
  </si>
  <si>
    <t>Centrifugál tetőventilátor függőleges kifúvással</t>
  </si>
  <si>
    <t>EAN</t>
  </si>
  <si>
    <t>cikkszám</t>
  </si>
  <si>
    <t>gyártó</t>
  </si>
  <si>
    <t>típus</t>
  </si>
  <si>
    <t>család</t>
  </si>
  <si>
    <t>rövidített megnevezés</t>
  </si>
  <si>
    <t>BVN</t>
  </si>
  <si>
    <t>Ide írja be az Ön kondícióját:</t>
  </si>
  <si>
    <t>javasolt fogyasztói ár</t>
  </si>
  <si>
    <t>adatlap</t>
  </si>
  <si>
    <t>kondíciós nettó átadási ár</t>
  </si>
  <si>
    <t>153.10.007</t>
  </si>
  <si>
    <t>153.10.008</t>
  </si>
  <si>
    <t>153.10.009</t>
  </si>
  <si>
    <t>BSC 1 SPEED CONTROLLER, 2,5A</t>
  </si>
  <si>
    <t>BSC 2 SPEED CONTROLLER, 5A</t>
  </si>
  <si>
    <t>BSC 3 SPEED CONTROLLER, 10A</t>
  </si>
  <si>
    <t>BSC-F 10 FREQUENCY INVERTERS (0,75 KW), 380V</t>
  </si>
  <si>
    <t>BSC-F 15 FREQUENCY INVERTERS (1,5KW), 380V</t>
  </si>
  <si>
    <t>BSC-F 22 FREQUENCY INVERTERS (2,2KW), 380V</t>
  </si>
  <si>
    <t>BSC-F 10 FREQUENCY INVERTERS  (0,75KW), 230V IN - 230 V OUT</t>
  </si>
  <si>
    <t>BSC-F 15 FREQUENCY INVERTERS  (1,5KW), 230V IN - 230 V OUT</t>
  </si>
  <si>
    <t>BSC-F 22 FREQUENCY INVERTERS  (2,2KW), 230V IN - 230 V OUT</t>
  </si>
  <si>
    <t>BVN IPARI VENTILÁTOROK ÁRLISTA KERESKEDŐKNEK</t>
  </si>
  <si>
    <t>érvényes: 2024.04.05-től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</si>
</sst>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#,##0\ _F_t"/>
  </numFmts>
  <fonts count="1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charset val="162"/>
      <scheme val="minor"/>
    </font>
    <font>
      <sz val="10"/>
      <color rgb="FF6D6D6D"/>
      <name val="Calibri"/>
      <family val="2"/>
      <charset val="162"/>
      <scheme val="minor"/>
    </font>
    <font>
      <sz val="10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2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6D6D6D"/>
      <name val="Arial"/>
      <family val="2"/>
      <charset val="238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cumin Pro Blac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left" vertical="top" wrapText="1"/>
    </xf>
    <xf numFmtId="0" fontId="11" fillId="7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left" wrapText="1"/>
    </xf>
    <xf numFmtId="0" fontId="3" fillId="7" borderId="0" xfId="0" applyFont="1" applyFill="1" applyAlignment="1">
      <alignment horizontal="center" vertical="center" wrapText="1"/>
    </xf>
    <xf numFmtId="164" fontId="5" fillId="7" borderId="0" xfId="0" applyNumberFormat="1" applyFont="1" applyFill="1" applyAlignment="1">
      <alignment horizontal="center" vertical="center" wrapText="1"/>
    </xf>
    <xf numFmtId="164" fontId="2" fillId="7" borderId="1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center" vertical="center" wrapText="1"/>
    </xf>
    <xf numFmtId="164" fontId="9" fillId="8" borderId="4" xfId="0" applyNumberFormat="1" applyFont="1" applyFill="1" applyBorder="1" applyAlignment="1">
      <alignment horizontal="center" vertical="center" wrapText="1"/>
    </xf>
    <xf numFmtId="164" fontId="7" fillId="8" borderId="6" xfId="0" applyNumberFormat="1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center" wrapText="1"/>
    </xf>
    <xf numFmtId="0" fontId="8" fillId="9" borderId="4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left" vertical="center" wrapText="1"/>
    </xf>
    <xf numFmtId="0" fontId="8" fillId="11" borderId="4" xfId="0" applyFont="1" applyFill="1" applyBorder="1" applyAlignment="1">
      <alignment horizontal="center" vertical="center" wrapText="1"/>
    </xf>
    <xf numFmtId="164" fontId="9" fillId="10" borderId="4" xfId="0" applyNumberFormat="1" applyFont="1" applyFill="1" applyBorder="1" applyAlignment="1">
      <alignment horizontal="center" vertical="center" wrapText="1"/>
    </xf>
    <xf numFmtId="164" fontId="7" fillId="11" borderId="6" xfId="0" applyNumberFormat="1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left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horizontal="center" vertical="center" wrapText="1"/>
    </xf>
    <xf numFmtId="164" fontId="9" fillId="15" borderId="4" xfId="0" applyNumberFormat="1" applyFont="1" applyFill="1" applyBorder="1" applyAlignment="1">
      <alignment horizontal="center" vertical="center" wrapText="1"/>
    </xf>
    <xf numFmtId="164" fontId="7" fillId="14" borderId="6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2">
    <cellStyle name="Normál" xfId="0" builtinId="0"/>
    <cellStyle name="Százalék 2" xfId="1" xr:uid="{963A795D-60E7-41D6-BABA-86E4748D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335280</xdr:colOff>
      <xdr:row>0</xdr:row>
      <xdr:rowOff>95251</xdr:rowOff>
    </xdr:from>
    <xdr:to>
      <xdr:col>2</xdr:col>
      <xdr:colOff>363855</xdr:colOff>
      <xdr:row>0</xdr:row>
      <xdr:rowOff>441048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33BBCE4C-3F0C-7A4B-BAF8-BA1721C4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95251"/>
          <a:ext cx="1520190" cy="345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6"/>
  <sheetViews>
    <sheetView tabSelected="1" zoomScale="90" zoomScaleNormal="90" workbookViewId="0">
      <pane ySplit="1" topLeftCell="A186" activePane="bottomLeft" state="frozen"/>
      <selection pane="bottomLeft" activeCell="I1" sqref="I1"/>
    </sheetView>
  </sheetViews>
  <sheetFormatPr defaultColWidth="14" defaultRowHeight="13.8" x14ac:dyDescent="0.3"/>
  <cols>
    <col min="1" max="1" width="10.77734375" style="4" customWidth="1"/>
    <col min="2" max="3" width="10.77734375" style="3" customWidth="1"/>
    <col min="4" max="4" width="92.5546875" style="3" customWidth="1"/>
    <col min="5" max="5" width="10.77734375" style="3" customWidth="1"/>
    <col min="6" max="6" width="14.109375" style="4" customWidth="1"/>
    <col min="7" max="7" width="12" style="4" customWidth="1"/>
    <col min="8" max="8" width="12.77734375" style="8" customWidth="1"/>
    <col min="9" max="9" width="12.88671875" style="9" customWidth="1"/>
    <col min="10" max="13" width="14" style="37"/>
    <col min="14" max="16384" width="14" style="3"/>
  </cols>
  <sheetData>
    <row r="1" spans="1:13" s="1" customFormat="1" ht="45" customHeight="1" thickBot="1" x14ac:dyDescent="0.35">
      <c r="A1" s="73"/>
      <c r="B1" s="74"/>
      <c r="C1" s="75"/>
      <c r="D1" s="32" t="s">
        <v>710</v>
      </c>
      <c r="E1" s="10"/>
      <c r="F1" s="10"/>
      <c r="G1" s="10" t="s">
        <v>694</v>
      </c>
      <c r="H1" s="22">
        <v>20</v>
      </c>
      <c r="I1" s="11" t="s">
        <v>711</v>
      </c>
      <c r="J1" s="33"/>
      <c r="K1" s="33"/>
      <c r="L1" s="33"/>
      <c r="M1" s="33"/>
    </row>
    <row r="2" spans="1:13" s="1" customFormat="1" ht="25.05" customHeight="1" thickBot="1" x14ac:dyDescent="0.35">
      <c r="A2" s="16" t="s">
        <v>688</v>
      </c>
      <c r="B2" s="17" t="s">
        <v>687</v>
      </c>
      <c r="C2" s="17" t="s">
        <v>689</v>
      </c>
      <c r="D2" s="17" t="s">
        <v>690</v>
      </c>
      <c r="E2" s="17" t="s">
        <v>696</v>
      </c>
      <c r="F2" s="17" t="s">
        <v>691</v>
      </c>
      <c r="G2" s="17" t="s">
        <v>692</v>
      </c>
      <c r="H2" s="21" t="s">
        <v>697</v>
      </c>
      <c r="I2" s="18" t="s">
        <v>695</v>
      </c>
      <c r="J2" s="33"/>
      <c r="K2" s="33"/>
      <c r="L2" s="33"/>
      <c r="M2" s="33"/>
    </row>
    <row r="3" spans="1:13" s="2" customFormat="1" ht="19.95" customHeight="1" x14ac:dyDescent="0.5">
      <c r="A3" s="56"/>
      <c r="B3" s="38"/>
      <c r="C3" s="38"/>
      <c r="D3" s="39" t="s">
        <v>604</v>
      </c>
      <c r="E3" s="40"/>
      <c r="F3" s="41"/>
      <c r="G3" s="41"/>
      <c r="H3" s="42"/>
      <c r="I3" s="43"/>
      <c r="J3" s="34"/>
      <c r="K3" s="34"/>
      <c r="L3" s="34"/>
      <c r="M3" s="34"/>
    </row>
    <row r="4" spans="1:13" s="2" customFormat="1" ht="13.5" customHeight="1" x14ac:dyDescent="0.3">
      <c r="A4" s="51" t="s">
        <v>217</v>
      </c>
      <c r="B4" s="14"/>
      <c r="C4" s="15" t="s">
        <v>693</v>
      </c>
      <c r="D4" s="14" t="s">
        <v>218</v>
      </c>
      <c r="E4" s="14"/>
      <c r="F4" s="15" t="s">
        <v>219</v>
      </c>
      <c r="G4" s="15" t="s">
        <v>220</v>
      </c>
      <c r="H4" s="19">
        <f>I4/1.27*(1-$H$1/100)</f>
        <v>22040.944881889765</v>
      </c>
      <c r="I4" s="25">
        <v>34990</v>
      </c>
      <c r="J4" s="34"/>
      <c r="K4" s="34"/>
      <c r="L4" s="34"/>
      <c r="M4" s="34"/>
    </row>
    <row r="5" spans="1:13" s="2" customFormat="1" ht="13.5" customHeight="1" x14ac:dyDescent="0.3">
      <c r="A5" s="51" t="s">
        <v>221</v>
      </c>
      <c r="B5" s="14"/>
      <c r="C5" s="15" t="s">
        <v>693</v>
      </c>
      <c r="D5" s="14" t="s">
        <v>222</v>
      </c>
      <c r="E5" s="14"/>
      <c r="F5" s="15" t="s">
        <v>219</v>
      </c>
      <c r="G5" s="15" t="s">
        <v>223</v>
      </c>
      <c r="H5" s="19">
        <f t="shared" ref="H5:H11" si="0">I5/1.27*(1-$H$1/100)</f>
        <v>22670.866141732287</v>
      </c>
      <c r="I5" s="25">
        <v>35990</v>
      </c>
      <c r="J5" s="34"/>
      <c r="K5" s="34"/>
      <c r="L5" s="34"/>
      <c r="M5" s="34"/>
    </row>
    <row r="6" spans="1:13" s="2" customFormat="1" ht="13.5" customHeight="1" x14ac:dyDescent="0.3">
      <c r="A6" s="51" t="s">
        <v>224</v>
      </c>
      <c r="B6" s="14"/>
      <c r="C6" s="15" t="s">
        <v>693</v>
      </c>
      <c r="D6" s="14" t="s">
        <v>225</v>
      </c>
      <c r="E6" s="14"/>
      <c r="F6" s="15" t="s">
        <v>219</v>
      </c>
      <c r="G6" s="15" t="s">
        <v>226</v>
      </c>
      <c r="H6" s="19">
        <f t="shared" si="0"/>
        <v>25820.472440944883</v>
      </c>
      <c r="I6" s="25">
        <v>40990</v>
      </c>
      <c r="J6" s="34"/>
      <c r="K6" s="34"/>
      <c r="L6" s="34"/>
      <c r="M6" s="34"/>
    </row>
    <row r="7" spans="1:13" s="2" customFormat="1" ht="13.5" customHeight="1" x14ac:dyDescent="0.3">
      <c r="A7" s="51" t="s">
        <v>227</v>
      </c>
      <c r="B7" s="14"/>
      <c r="C7" s="15" t="s">
        <v>693</v>
      </c>
      <c r="D7" s="14" t="s">
        <v>228</v>
      </c>
      <c r="E7" s="14"/>
      <c r="F7" s="15" t="s">
        <v>219</v>
      </c>
      <c r="G7" s="15" t="s">
        <v>229</v>
      </c>
      <c r="H7" s="19">
        <f t="shared" si="0"/>
        <v>27080.314960629927</v>
      </c>
      <c r="I7" s="25">
        <v>42990</v>
      </c>
      <c r="J7" s="34"/>
      <c r="K7" s="34"/>
      <c r="L7" s="34"/>
      <c r="M7" s="34"/>
    </row>
    <row r="8" spans="1:13" s="2" customFormat="1" ht="13.5" customHeight="1" x14ac:dyDescent="0.3">
      <c r="A8" s="51" t="s">
        <v>231</v>
      </c>
      <c r="B8" s="14"/>
      <c r="C8" s="15" t="s">
        <v>693</v>
      </c>
      <c r="D8" s="14" t="s">
        <v>232</v>
      </c>
      <c r="E8" s="14"/>
      <c r="F8" s="15" t="s">
        <v>219</v>
      </c>
      <c r="G8" s="15" t="s">
        <v>230</v>
      </c>
      <c r="H8" s="19">
        <f t="shared" si="0"/>
        <v>37159.055118110235</v>
      </c>
      <c r="I8" s="25">
        <v>58990</v>
      </c>
      <c r="J8" s="34"/>
      <c r="K8" s="34"/>
      <c r="L8" s="34"/>
      <c r="M8" s="34"/>
    </row>
    <row r="9" spans="1:13" s="2" customFormat="1" ht="13.8" customHeight="1" x14ac:dyDescent="0.3">
      <c r="A9" s="51" t="s">
        <v>234</v>
      </c>
      <c r="B9" s="14"/>
      <c r="C9" s="15" t="s">
        <v>693</v>
      </c>
      <c r="D9" s="14" t="s">
        <v>235</v>
      </c>
      <c r="E9" s="14"/>
      <c r="F9" s="15" t="s">
        <v>219</v>
      </c>
      <c r="G9" s="15" t="s">
        <v>233</v>
      </c>
      <c r="H9" s="19">
        <f t="shared" si="0"/>
        <v>42198.425196850396</v>
      </c>
      <c r="I9" s="25">
        <v>66990</v>
      </c>
      <c r="J9" s="34"/>
      <c r="K9" s="34"/>
      <c r="L9" s="34"/>
      <c r="M9" s="34"/>
    </row>
    <row r="10" spans="1:13" s="2" customFormat="1" ht="13.5" customHeight="1" x14ac:dyDescent="0.3">
      <c r="A10" s="51" t="s">
        <v>237</v>
      </c>
      <c r="B10" s="14"/>
      <c r="C10" s="15" t="s">
        <v>693</v>
      </c>
      <c r="D10" s="14" t="s">
        <v>238</v>
      </c>
      <c r="E10" s="14"/>
      <c r="F10" s="15" t="s">
        <v>219</v>
      </c>
      <c r="G10" s="15" t="s">
        <v>236</v>
      </c>
      <c r="H10" s="19">
        <f t="shared" si="0"/>
        <v>52277.165354330711</v>
      </c>
      <c r="I10" s="25">
        <v>82990</v>
      </c>
      <c r="J10" s="34"/>
      <c r="K10" s="34"/>
      <c r="L10" s="34"/>
      <c r="M10" s="34"/>
    </row>
    <row r="11" spans="1:13" s="2" customFormat="1" ht="13.5" customHeight="1" x14ac:dyDescent="0.3">
      <c r="A11" s="51" t="s">
        <v>240</v>
      </c>
      <c r="B11" s="14"/>
      <c r="C11" s="15" t="s">
        <v>693</v>
      </c>
      <c r="D11" s="14" t="s">
        <v>241</v>
      </c>
      <c r="E11" s="14"/>
      <c r="F11" s="15" t="s">
        <v>219</v>
      </c>
      <c r="G11" s="15" t="s">
        <v>239</v>
      </c>
      <c r="H11" s="19">
        <f t="shared" si="0"/>
        <v>125348.03149606299</v>
      </c>
      <c r="I11" s="25">
        <v>198990</v>
      </c>
      <c r="J11" s="34"/>
      <c r="K11" s="34"/>
      <c r="L11" s="34"/>
      <c r="M11" s="34"/>
    </row>
    <row r="12" spans="1:13" s="2" customFormat="1" ht="19.95" customHeight="1" x14ac:dyDescent="0.5">
      <c r="A12" s="56"/>
      <c r="B12" s="38"/>
      <c r="C12" s="38"/>
      <c r="D12" s="39" t="s">
        <v>605</v>
      </c>
      <c r="E12" s="40"/>
      <c r="F12" s="41"/>
      <c r="G12" s="41"/>
      <c r="H12" s="42"/>
      <c r="I12" s="43"/>
      <c r="J12" s="34"/>
      <c r="K12" s="34"/>
      <c r="L12" s="34"/>
      <c r="M12" s="34"/>
    </row>
    <row r="13" spans="1:13" s="2" customFormat="1" ht="13.5" customHeight="1" x14ac:dyDescent="0.3">
      <c r="A13" s="52" t="s">
        <v>316</v>
      </c>
      <c r="B13" s="7"/>
      <c r="C13" s="5" t="s">
        <v>693</v>
      </c>
      <c r="D13" s="7" t="s">
        <v>317</v>
      </c>
      <c r="E13" s="7"/>
      <c r="F13" s="6" t="s">
        <v>318</v>
      </c>
      <c r="G13" s="6" t="s">
        <v>319</v>
      </c>
      <c r="H13" s="20">
        <f t="shared" ref="H13:H16" si="1">I13/1.27*(1-$H$1/100)</f>
        <v>21411.023622047243</v>
      </c>
      <c r="I13" s="27">
        <v>33990</v>
      </c>
      <c r="J13" s="34"/>
      <c r="K13" s="34"/>
      <c r="L13" s="34"/>
      <c r="M13" s="34"/>
    </row>
    <row r="14" spans="1:13" s="2" customFormat="1" ht="13.5" customHeight="1" x14ac:dyDescent="0.3">
      <c r="A14" s="52" t="s">
        <v>320</v>
      </c>
      <c r="B14" s="7"/>
      <c r="C14" s="5" t="s">
        <v>693</v>
      </c>
      <c r="D14" s="7" t="s">
        <v>321</v>
      </c>
      <c r="E14" s="7"/>
      <c r="F14" s="6" t="s">
        <v>318</v>
      </c>
      <c r="G14" s="6" t="s">
        <v>322</v>
      </c>
      <c r="H14" s="20">
        <f t="shared" si="1"/>
        <v>27080.314960629927</v>
      </c>
      <c r="I14" s="27">
        <v>42990</v>
      </c>
      <c r="J14" s="34"/>
      <c r="K14" s="34"/>
      <c r="L14" s="34"/>
      <c r="M14" s="34"/>
    </row>
    <row r="15" spans="1:13" s="2" customFormat="1" ht="13.5" customHeight="1" x14ac:dyDescent="0.3">
      <c r="A15" s="52" t="s">
        <v>323</v>
      </c>
      <c r="B15" s="7"/>
      <c r="C15" s="5" t="s">
        <v>693</v>
      </c>
      <c r="D15" s="7" t="s">
        <v>324</v>
      </c>
      <c r="E15" s="7"/>
      <c r="F15" s="6" t="s">
        <v>318</v>
      </c>
      <c r="G15" s="6" t="s">
        <v>325</v>
      </c>
      <c r="H15" s="20">
        <f t="shared" si="1"/>
        <v>30859.84251968504</v>
      </c>
      <c r="I15" s="27">
        <v>48990</v>
      </c>
      <c r="J15" s="34"/>
      <c r="K15" s="34"/>
      <c r="L15" s="34"/>
      <c r="M15" s="34"/>
    </row>
    <row r="16" spans="1:13" s="2" customFormat="1" ht="13.5" customHeight="1" x14ac:dyDescent="0.3">
      <c r="A16" s="52" t="s">
        <v>326</v>
      </c>
      <c r="B16" s="7"/>
      <c r="C16" s="5" t="s">
        <v>693</v>
      </c>
      <c r="D16" s="7" t="s">
        <v>327</v>
      </c>
      <c r="E16" s="7"/>
      <c r="F16" s="6" t="s">
        <v>318</v>
      </c>
      <c r="G16" s="6" t="s">
        <v>328</v>
      </c>
      <c r="H16" s="20">
        <f t="shared" si="1"/>
        <v>35269.291338582676</v>
      </c>
      <c r="I16" s="27">
        <v>55990</v>
      </c>
      <c r="J16" s="34"/>
      <c r="K16" s="34"/>
      <c r="L16" s="34"/>
      <c r="M16" s="34"/>
    </row>
    <row r="17" spans="1:13" s="2" customFormat="1" ht="19.95" customHeight="1" x14ac:dyDescent="0.5">
      <c r="A17" s="56"/>
      <c r="B17" s="38"/>
      <c r="C17" s="38"/>
      <c r="D17" s="39" t="s">
        <v>683</v>
      </c>
      <c r="E17" s="40"/>
      <c r="F17" s="41"/>
      <c r="G17" s="41"/>
      <c r="H17" s="42"/>
      <c r="I17" s="43"/>
      <c r="J17" s="34"/>
      <c r="K17" s="34"/>
      <c r="L17" s="34"/>
      <c r="M17" s="34"/>
    </row>
    <row r="18" spans="1:13" s="2" customFormat="1" ht="13.5" customHeight="1" x14ac:dyDescent="0.3">
      <c r="A18" s="51" t="s">
        <v>25</v>
      </c>
      <c r="B18" s="14"/>
      <c r="C18" s="15" t="s">
        <v>693</v>
      </c>
      <c r="D18" s="14" t="s">
        <v>26</v>
      </c>
      <c r="E18" s="14"/>
      <c r="F18" s="15" t="s">
        <v>27</v>
      </c>
      <c r="G18" s="15" t="s">
        <v>28</v>
      </c>
      <c r="H18" s="19">
        <f t="shared" ref="H18:H26" si="2">I18/1.27*(1-$H$1/100)</f>
        <v>47237.795275590557</v>
      </c>
      <c r="I18" s="25">
        <v>74990</v>
      </c>
      <c r="J18" s="34"/>
      <c r="K18" s="34"/>
      <c r="L18" s="34"/>
      <c r="M18" s="34"/>
    </row>
    <row r="19" spans="1:13" s="2" customFormat="1" ht="13.5" customHeight="1" x14ac:dyDescent="0.3">
      <c r="A19" s="51" t="s">
        <v>29</v>
      </c>
      <c r="B19" s="14"/>
      <c r="C19" s="15" t="s">
        <v>693</v>
      </c>
      <c r="D19" s="14" t="s">
        <v>30</v>
      </c>
      <c r="E19" s="14"/>
      <c r="F19" s="15" t="s">
        <v>27</v>
      </c>
      <c r="G19" s="15" t="s">
        <v>31</v>
      </c>
      <c r="H19" s="19">
        <f t="shared" si="2"/>
        <v>49127.559055118116</v>
      </c>
      <c r="I19" s="25">
        <v>77990</v>
      </c>
      <c r="J19" s="34"/>
      <c r="K19" s="34"/>
      <c r="L19" s="34"/>
      <c r="M19" s="34"/>
    </row>
    <row r="20" spans="1:13" s="2" customFormat="1" ht="13.5" customHeight="1" x14ac:dyDescent="0.3">
      <c r="A20" s="51" t="s">
        <v>32</v>
      </c>
      <c r="B20" s="14"/>
      <c r="C20" s="15" t="s">
        <v>693</v>
      </c>
      <c r="D20" s="14" t="s">
        <v>33</v>
      </c>
      <c r="E20" s="14"/>
      <c r="F20" s="15" t="s">
        <v>27</v>
      </c>
      <c r="G20" s="15" t="s">
        <v>34</v>
      </c>
      <c r="H20" s="19">
        <f t="shared" si="2"/>
        <v>54166.92913385827</v>
      </c>
      <c r="I20" s="25">
        <v>85990</v>
      </c>
      <c r="J20" s="34"/>
      <c r="K20" s="34"/>
      <c r="L20" s="34"/>
      <c r="M20" s="34"/>
    </row>
    <row r="21" spans="1:13" s="2" customFormat="1" ht="13.5" customHeight="1" x14ac:dyDescent="0.3">
      <c r="A21" s="51" t="s">
        <v>35</v>
      </c>
      <c r="B21" s="14"/>
      <c r="C21" s="15" t="s">
        <v>693</v>
      </c>
      <c r="D21" s="14" t="s">
        <v>36</v>
      </c>
      <c r="E21" s="14"/>
      <c r="F21" s="15" t="s">
        <v>27</v>
      </c>
      <c r="G21" s="15" t="s">
        <v>37</v>
      </c>
      <c r="H21" s="19">
        <f t="shared" si="2"/>
        <v>55426.771653543314</v>
      </c>
      <c r="I21" s="25">
        <v>87990</v>
      </c>
      <c r="J21" s="34"/>
      <c r="K21" s="34"/>
      <c r="L21" s="34"/>
      <c r="M21" s="34"/>
    </row>
    <row r="22" spans="1:13" s="2" customFormat="1" ht="13.5" customHeight="1" x14ac:dyDescent="0.3">
      <c r="A22" s="51" t="s">
        <v>38</v>
      </c>
      <c r="B22" s="14"/>
      <c r="C22" s="15" t="s">
        <v>693</v>
      </c>
      <c r="D22" s="14" t="s">
        <v>39</v>
      </c>
      <c r="E22" s="14"/>
      <c r="F22" s="15" t="s">
        <v>27</v>
      </c>
      <c r="G22" s="15" t="s">
        <v>40</v>
      </c>
      <c r="H22" s="19">
        <f t="shared" si="2"/>
        <v>59836.220472440938</v>
      </c>
      <c r="I22" s="25">
        <v>94990</v>
      </c>
      <c r="J22" s="34"/>
      <c r="K22" s="34"/>
      <c r="L22" s="34"/>
      <c r="M22" s="34"/>
    </row>
    <row r="23" spans="1:13" s="2" customFormat="1" ht="13.5" customHeight="1" x14ac:dyDescent="0.3">
      <c r="A23" s="51" t="s">
        <v>41</v>
      </c>
      <c r="B23" s="14"/>
      <c r="C23" s="15" t="s">
        <v>693</v>
      </c>
      <c r="D23" s="14" t="s">
        <v>42</v>
      </c>
      <c r="E23" s="14"/>
      <c r="F23" s="15" t="s">
        <v>27</v>
      </c>
      <c r="G23" s="15" t="s">
        <v>43</v>
      </c>
      <c r="H23" s="19">
        <f t="shared" si="2"/>
        <v>69285.039370078754</v>
      </c>
      <c r="I23" s="25">
        <v>109990</v>
      </c>
      <c r="J23" s="34"/>
      <c r="K23" s="34"/>
      <c r="L23" s="34"/>
      <c r="M23" s="34"/>
    </row>
    <row r="24" spans="1:13" s="2" customFormat="1" ht="13.5" customHeight="1" x14ac:dyDescent="0.3">
      <c r="A24" s="51" t="s">
        <v>1</v>
      </c>
      <c r="B24" s="14"/>
      <c r="C24" s="15" t="s">
        <v>693</v>
      </c>
      <c r="D24" s="14" t="s">
        <v>2</v>
      </c>
      <c r="E24" s="14"/>
      <c r="F24" s="15" t="s">
        <v>0</v>
      </c>
      <c r="G24" s="15" t="s">
        <v>3</v>
      </c>
      <c r="H24" s="19">
        <f t="shared" si="2"/>
        <v>242513.38582677167</v>
      </c>
      <c r="I24" s="25">
        <v>384990</v>
      </c>
      <c r="J24" s="34"/>
      <c r="K24" s="34"/>
      <c r="L24" s="34"/>
      <c r="M24" s="34"/>
    </row>
    <row r="25" spans="1:13" s="2" customFormat="1" ht="13.5" customHeight="1" x14ac:dyDescent="0.3">
      <c r="A25" s="51" t="s">
        <v>4</v>
      </c>
      <c r="B25" s="14"/>
      <c r="C25" s="15" t="s">
        <v>693</v>
      </c>
      <c r="D25" s="14" t="s">
        <v>5</v>
      </c>
      <c r="E25" s="14"/>
      <c r="F25" s="15" t="s">
        <v>0</v>
      </c>
      <c r="G25" s="15" t="s">
        <v>6</v>
      </c>
      <c r="H25" s="19">
        <f t="shared" si="2"/>
        <v>266450.39370078739</v>
      </c>
      <c r="I25" s="25">
        <v>422990</v>
      </c>
      <c r="J25" s="34"/>
      <c r="K25" s="34"/>
      <c r="L25" s="34"/>
      <c r="M25" s="34"/>
    </row>
    <row r="26" spans="1:13" s="2" customFormat="1" ht="13.5" customHeight="1" x14ac:dyDescent="0.3">
      <c r="A26" s="52" t="s">
        <v>7</v>
      </c>
      <c r="B26" s="7"/>
      <c r="C26" s="5" t="s">
        <v>693</v>
      </c>
      <c r="D26" s="7" t="s">
        <v>8</v>
      </c>
      <c r="E26" s="7"/>
      <c r="F26" s="6" t="s">
        <v>0</v>
      </c>
      <c r="G26" s="6" t="s">
        <v>9</v>
      </c>
      <c r="H26" s="20">
        <f t="shared" si="2"/>
        <v>389914.96062992129</v>
      </c>
      <c r="I26" s="27">
        <v>618990</v>
      </c>
      <c r="J26" s="34"/>
      <c r="K26" s="34"/>
      <c r="L26" s="34"/>
      <c r="M26" s="34"/>
    </row>
    <row r="27" spans="1:13" s="2" customFormat="1" ht="19.95" customHeight="1" x14ac:dyDescent="0.5">
      <c r="A27" s="56"/>
      <c r="B27" s="38"/>
      <c r="C27" s="38"/>
      <c r="D27" s="39" t="s">
        <v>684</v>
      </c>
      <c r="E27" s="40"/>
      <c r="F27" s="41"/>
      <c r="G27" s="41"/>
      <c r="H27" s="42"/>
      <c r="I27" s="43"/>
      <c r="J27" s="34"/>
      <c r="K27" s="34"/>
      <c r="L27" s="34"/>
      <c r="M27" s="34"/>
    </row>
    <row r="28" spans="1:13" s="2" customFormat="1" ht="13.5" customHeight="1" x14ac:dyDescent="0.3">
      <c r="A28" s="51" t="s">
        <v>44</v>
      </c>
      <c r="B28" s="14"/>
      <c r="C28" s="15" t="s">
        <v>693</v>
      </c>
      <c r="D28" s="14" t="s">
        <v>45</v>
      </c>
      <c r="E28" s="14"/>
      <c r="F28" s="15" t="s">
        <v>27</v>
      </c>
      <c r="G28" s="15" t="s">
        <v>46</v>
      </c>
      <c r="H28" s="19">
        <f t="shared" ref="H28:H38" si="3">I28/1.27*(1-$H$1/100)</f>
        <v>51647.244094488189</v>
      </c>
      <c r="I28" s="25">
        <v>81990</v>
      </c>
      <c r="J28" s="34"/>
      <c r="K28" s="34"/>
      <c r="L28" s="34"/>
      <c r="M28" s="34"/>
    </row>
    <row r="29" spans="1:13" s="2" customFormat="1" ht="13.5" customHeight="1" x14ac:dyDescent="0.3">
      <c r="A29" s="51" t="s">
        <v>47</v>
      </c>
      <c r="B29" s="14"/>
      <c r="C29" s="15" t="s">
        <v>693</v>
      </c>
      <c r="D29" s="14" t="s">
        <v>48</v>
      </c>
      <c r="E29" s="14"/>
      <c r="F29" s="15" t="s">
        <v>27</v>
      </c>
      <c r="G29" s="15" t="s">
        <v>49</v>
      </c>
      <c r="H29" s="19">
        <f t="shared" si="3"/>
        <v>54166.92913385827</v>
      </c>
      <c r="I29" s="25">
        <v>85990</v>
      </c>
      <c r="J29" s="34"/>
      <c r="K29" s="34"/>
      <c r="L29" s="34"/>
      <c r="M29" s="34"/>
    </row>
    <row r="30" spans="1:13" s="2" customFormat="1" ht="13.5" customHeight="1" x14ac:dyDescent="0.3">
      <c r="A30" s="51" t="s">
        <v>50</v>
      </c>
      <c r="B30" s="14"/>
      <c r="C30" s="15" t="s">
        <v>693</v>
      </c>
      <c r="D30" s="14" t="s">
        <v>51</v>
      </c>
      <c r="E30" s="14"/>
      <c r="F30" s="15" t="s">
        <v>27</v>
      </c>
      <c r="G30" s="15" t="s">
        <v>52</v>
      </c>
      <c r="H30" s="19">
        <f t="shared" si="3"/>
        <v>57946.456692913387</v>
      </c>
      <c r="I30" s="25">
        <v>91990</v>
      </c>
      <c r="J30" s="34"/>
      <c r="K30" s="34"/>
      <c r="L30" s="34"/>
      <c r="M30" s="34"/>
    </row>
    <row r="31" spans="1:13" s="2" customFormat="1" ht="13.5" customHeight="1" x14ac:dyDescent="0.3">
      <c r="A31" s="51" t="s">
        <v>53</v>
      </c>
      <c r="B31" s="14"/>
      <c r="C31" s="15" t="s">
        <v>693</v>
      </c>
      <c r="D31" s="14" t="s">
        <v>54</v>
      </c>
      <c r="E31" s="14"/>
      <c r="F31" s="15" t="s">
        <v>27</v>
      </c>
      <c r="G31" s="15" t="s">
        <v>55</v>
      </c>
      <c r="H31" s="19">
        <f t="shared" si="3"/>
        <v>60466.14173228346</v>
      </c>
      <c r="I31" s="25">
        <v>95990</v>
      </c>
      <c r="J31" s="34"/>
      <c r="K31" s="34"/>
      <c r="L31" s="34"/>
      <c r="M31" s="34"/>
    </row>
    <row r="32" spans="1:13" s="2" customFormat="1" ht="13.5" customHeight="1" x14ac:dyDescent="0.3">
      <c r="A32" s="51" t="s">
        <v>56</v>
      </c>
      <c r="B32" s="14"/>
      <c r="C32" s="15" t="s">
        <v>693</v>
      </c>
      <c r="D32" s="14" t="s">
        <v>57</v>
      </c>
      <c r="E32" s="14"/>
      <c r="F32" s="15" t="s">
        <v>27</v>
      </c>
      <c r="G32" s="15" t="s">
        <v>58</v>
      </c>
      <c r="H32" s="19">
        <f t="shared" si="3"/>
        <v>64245.669291338585</v>
      </c>
      <c r="I32" s="25">
        <v>101990</v>
      </c>
      <c r="J32" s="34"/>
      <c r="K32" s="34"/>
      <c r="L32" s="34"/>
      <c r="M32" s="34"/>
    </row>
    <row r="33" spans="1:13" s="2" customFormat="1" ht="13.5" customHeight="1" x14ac:dyDescent="0.3">
      <c r="A33" s="51" t="s">
        <v>59</v>
      </c>
      <c r="B33" s="14"/>
      <c r="C33" s="15" t="s">
        <v>693</v>
      </c>
      <c r="D33" s="14" t="s">
        <v>60</v>
      </c>
      <c r="E33" s="14"/>
      <c r="F33" s="15" t="s">
        <v>27</v>
      </c>
      <c r="G33" s="15" t="s">
        <v>61</v>
      </c>
      <c r="H33" s="19">
        <f t="shared" si="3"/>
        <v>71174.803149606305</v>
      </c>
      <c r="I33" s="25">
        <v>112990</v>
      </c>
      <c r="J33" s="34"/>
      <c r="K33" s="34"/>
      <c r="L33" s="34"/>
      <c r="M33" s="34"/>
    </row>
    <row r="34" spans="1:13" s="2" customFormat="1" ht="13.5" customHeight="1" x14ac:dyDescent="0.3">
      <c r="A34" s="51" t="s">
        <v>10</v>
      </c>
      <c r="B34" s="14"/>
      <c r="C34" s="15" t="s">
        <v>693</v>
      </c>
      <c r="D34" s="14" t="s">
        <v>11</v>
      </c>
      <c r="E34" s="14"/>
      <c r="F34" s="15" t="s">
        <v>0</v>
      </c>
      <c r="G34" s="15" t="s">
        <v>12</v>
      </c>
      <c r="H34" s="19">
        <f t="shared" si="3"/>
        <v>220466.14173228346</v>
      </c>
      <c r="I34" s="25">
        <v>349990</v>
      </c>
      <c r="J34" s="34"/>
      <c r="K34" s="34"/>
      <c r="L34" s="34"/>
      <c r="M34" s="34"/>
    </row>
    <row r="35" spans="1:13" s="2" customFormat="1" ht="13.5" customHeight="1" x14ac:dyDescent="0.3">
      <c r="A35" s="51" t="s">
        <v>13</v>
      </c>
      <c r="B35" s="14"/>
      <c r="C35" s="15" t="s">
        <v>693</v>
      </c>
      <c r="D35" s="14" t="s">
        <v>14</v>
      </c>
      <c r="E35" s="14"/>
      <c r="F35" s="15" t="s">
        <v>0</v>
      </c>
      <c r="G35" s="15" t="s">
        <v>15</v>
      </c>
      <c r="H35" s="19">
        <f t="shared" si="3"/>
        <v>287867.71653543308</v>
      </c>
      <c r="I35" s="25">
        <v>456990</v>
      </c>
      <c r="J35" s="34"/>
      <c r="K35" s="34"/>
      <c r="L35" s="34"/>
      <c r="M35" s="34"/>
    </row>
    <row r="36" spans="1:13" s="2" customFormat="1" ht="13.5" customHeight="1" x14ac:dyDescent="0.3">
      <c r="A36" s="52" t="s">
        <v>16</v>
      </c>
      <c r="B36" s="12"/>
      <c r="C36" s="13" t="s">
        <v>693</v>
      </c>
      <c r="D36" s="12" t="s">
        <v>17</v>
      </c>
      <c r="E36" s="12"/>
      <c r="F36" s="13" t="s">
        <v>0</v>
      </c>
      <c r="G36" s="13" t="s">
        <v>18</v>
      </c>
      <c r="H36" s="20">
        <f t="shared" si="3"/>
        <v>381096.06299212598</v>
      </c>
      <c r="I36" s="26">
        <v>604990</v>
      </c>
      <c r="J36" s="34"/>
      <c r="K36" s="34"/>
      <c r="L36" s="34"/>
      <c r="M36" s="34"/>
    </row>
    <row r="37" spans="1:13" s="2" customFormat="1" ht="13.5" customHeight="1" x14ac:dyDescent="0.3">
      <c r="A37" s="52" t="s">
        <v>19</v>
      </c>
      <c r="B37" s="12"/>
      <c r="C37" s="13" t="s">
        <v>693</v>
      </c>
      <c r="D37" s="12" t="s">
        <v>20</v>
      </c>
      <c r="E37" s="12"/>
      <c r="F37" s="13" t="s">
        <v>0</v>
      </c>
      <c r="G37" s="13" t="s">
        <v>21</v>
      </c>
      <c r="H37" s="20">
        <f t="shared" si="3"/>
        <v>526607.87401574804</v>
      </c>
      <c r="I37" s="26">
        <v>835990</v>
      </c>
      <c r="J37" s="34"/>
      <c r="K37" s="34"/>
      <c r="L37" s="34"/>
      <c r="M37" s="34"/>
    </row>
    <row r="38" spans="1:13" s="2" customFormat="1" ht="13.5" customHeight="1" x14ac:dyDescent="0.3">
      <c r="A38" s="52" t="s">
        <v>22</v>
      </c>
      <c r="B38" s="7"/>
      <c r="C38" s="5" t="s">
        <v>693</v>
      </c>
      <c r="D38" s="7" t="s">
        <v>23</v>
      </c>
      <c r="E38" s="7"/>
      <c r="F38" s="6" t="s">
        <v>0</v>
      </c>
      <c r="G38" s="6" t="s">
        <v>24</v>
      </c>
      <c r="H38" s="20">
        <f t="shared" si="3"/>
        <v>618576.37795275589</v>
      </c>
      <c r="I38" s="26">
        <v>981990</v>
      </c>
      <c r="J38" s="34"/>
      <c r="K38" s="34"/>
      <c r="L38" s="34"/>
      <c r="M38" s="34"/>
    </row>
    <row r="39" spans="1:13" s="23" customFormat="1" ht="19.95" customHeight="1" x14ac:dyDescent="0.5">
      <c r="A39" s="56"/>
      <c r="B39" s="38"/>
      <c r="C39" s="38"/>
      <c r="D39" s="39" t="s">
        <v>606</v>
      </c>
      <c r="E39" s="40"/>
      <c r="F39" s="41"/>
      <c r="G39" s="41"/>
      <c r="H39" s="42"/>
      <c r="I39" s="43"/>
      <c r="J39" s="35"/>
      <c r="K39" s="35"/>
      <c r="L39" s="35"/>
      <c r="M39" s="35"/>
    </row>
    <row r="40" spans="1:13" s="2" customFormat="1" ht="13.5" customHeight="1" x14ac:dyDescent="0.3">
      <c r="A40" s="52" t="s">
        <v>183</v>
      </c>
      <c r="B40" s="7"/>
      <c r="C40" s="5" t="s">
        <v>693</v>
      </c>
      <c r="D40" s="7" t="s">
        <v>184</v>
      </c>
      <c r="E40" s="7"/>
      <c r="F40" s="6" t="s">
        <v>185</v>
      </c>
      <c r="G40" s="6" t="s">
        <v>186</v>
      </c>
      <c r="H40" s="20">
        <f t="shared" ref="H40:H47" si="4">I40/1.27*(1-$H$1/100)</f>
        <v>22670.866141732287</v>
      </c>
      <c r="I40" s="26">
        <v>35990</v>
      </c>
      <c r="J40" s="34"/>
      <c r="K40" s="34"/>
      <c r="L40" s="34"/>
      <c r="M40" s="34"/>
    </row>
    <row r="41" spans="1:13" s="2" customFormat="1" ht="13.5" customHeight="1" x14ac:dyDescent="0.3">
      <c r="A41" s="52" t="s">
        <v>187</v>
      </c>
      <c r="B41" s="7"/>
      <c r="C41" s="5" t="s">
        <v>693</v>
      </c>
      <c r="D41" s="7" t="s">
        <v>188</v>
      </c>
      <c r="E41" s="7"/>
      <c r="F41" s="6" t="s">
        <v>185</v>
      </c>
      <c r="G41" s="6" t="s">
        <v>186</v>
      </c>
      <c r="H41" s="20">
        <f t="shared" si="4"/>
        <v>22670.866141732287</v>
      </c>
      <c r="I41" s="26">
        <v>35990</v>
      </c>
      <c r="J41" s="34"/>
      <c r="K41" s="34"/>
      <c r="L41" s="34"/>
      <c r="M41" s="34"/>
    </row>
    <row r="42" spans="1:13" s="2" customFormat="1" ht="13.5" customHeight="1" x14ac:dyDescent="0.3">
      <c r="A42" s="52" t="s">
        <v>189</v>
      </c>
      <c r="B42" s="7"/>
      <c r="C42" s="5" t="s">
        <v>693</v>
      </c>
      <c r="D42" s="7" t="s">
        <v>190</v>
      </c>
      <c r="E42" s="7"/>
      <c r="F42" s="6" t="s">
        <v>185</v>
      </c>
      <c r="G42" s="6" t="s">
        <v>191</v>
      </c>
      <c r="H42" s="20">
        <f t="shared" si="4"/>
        <v>25820.472440944883</v>
      </c>
      <c r="I42" s="26">
        <v>40990</v>
      </c>
      <c r="J42" s="34"/>
      <c r="K42" s="34"/>
      <c r="L42" s="34"/>
      <c r="M42" s="34"/>
    </row>
    <row r="43" spans="1:13" s="2" customFormat="1" ht="13.5" customHeight="1" x14ac:dyDescent="0.3">
      <c r="A43" s="52" t="s">
        <v>192</v>
      </c>
      <c r="B43" s="7"/>
      <c r="C43" s="5" t="s">
        <v>693</v>
      </c>
      <c r="D43" s="7" t="s">
        <v>193</v>
      </c>
      <c r="E43" s="7"/>
      <c r="F43" s="6" t="s">
        <v>185</v>
      </c>
      <c r="G43" s="6" t="s">
        <v>191</v>
      </c>
      <c r="H43" s="20">
        <f t="shared" si="4"/>
        <v>25820.472440944883</v>
      </c>
      <c r="I43" s="26">
        <v>40990</v>
      </c>
      <c r="J43" s="34"/>
      <c r="K43" s="34"/>
      <c r="L43" s="34"/>
      <c r="M43" s="34"/>
    </row>
    <row r="44" spans="1:13" s="2" customFormat="1" ht="13.5" customHeight="1" x14ac:dyDescent="0.3">
      <c r="A44" s="52" t="s">
        <v>194</v>
      </c>
      <c r="B44" s="7"/>
      <c r="C44" s="5" t="s">
        <v>693</v>
      </c>
      <c r="D44" s="7" t="s">
        <v>195</v>
      </c>
      <c r="E44" s="7"/>
      <c r="F44" s="6" t="s">
        <v>185</v>
      </c>
      <c r="G44" s="6" t="s">
        <v>196</v>
      </c>
      <c r="H44" s="20">
        <f t="shared" si="4"/>
        <v>31489.763779527562</v>
      </c>
      <c r="I44" s="26">
        <v>49990</v>
      </c>
      <c r="J44" s="34"/>
      <c r="K44" s="34"/>
      <c r="L44" s="34"/>
      <c r="M44" s="34"/>
    </row>
    <row r="45" spans="1:13" s="2" customFormat="1" ht="13.5" customHeight="1" x14ac:dyDescent="0.3">
      <c r="A45" s="52" t="s">
        <v>197</v>
      </c>
      <c r="B45" s="7"/>
      <c r="C45" s="5" t="s">
        <v>693</v>
      </c>
      <c r="D45" s="7" t="s">
        <v>198</v>
      </c>
      <c r="E45" s="7"/>
      <c r="F45" s="6" t="s">
        <v>185</v>
      </c>
      <c r="G45" s="6" t="s">
        <v>196</v>
      </c>
      <c r="H45" s="20">
        <f t="shared" si="4"/>
        <v>31489.763779527562</v>
      </c>
      <c r="I45" s="26">
        <v>49990</v>
      </c>
      <c r="J45" s="34"/>
      <c r="K45" s="34"/>
      <c r="L45" s="34"/>
      <c r="M45" s="34"/>
    </row>
    <row r="46" spans="1:13" s="2" customFormat="1" ht="13.5" customHeight="1" x14ac:dyDescent="0.3">
      <c r="A46" s="52" t="s">
        <v>199</v>
      </c>
      <c r="B46" s="7"/>
      <c r="C46" s="5" t="s">
        <v>693</v>
      </c>
      <c r="D46" s="7" t="s">
        <v>200</v>
      </c>
      <c r="E46" s="7"/>
      <c r="F46" s="6" t="s">
        <v>185</v>
      </c>
      <c r="G46" s="6" t="s">
        <v>201</v>
      </c>
      <c r="H46" s="20">
        <f t="shared" si="4"/>
        <v>36529.13385826772</v>
      </c>
      <c r="I46" s="26">
        <v>57990</v>
      </c>
      <c r="J46" s="34"/>
      <c r="K46" s="34"/>
      <c r="L46" s="34"/>
      <c r="M46" s="34"/>
    </row>
    <row r="47" spans="1:13" s="2" customFormat="1" ht="13.5" customHeight="1" x14ac:dyDescent="0.3">
      <c r="A47" s="52" t="s">
        <v>202</v>
      </c>
      <c r="B47" s="7"/>
      <c r="C47" s="5" t="s">
        <v>693</v>
      </c>
      <c r="D47" s="7" t="s">
        <v>203</v>
      </c>
      <c r="E47" s="7"/>
      <c r="F47" s="6" t="s">
        <v>185</v>
      </c>
      <c r="G47" s="6" t="s">
        <v>201</v>
      </c>
      <c r="H47" s="20">
        <f t="shared" si="4"/>
        <v>36529.13385826772</v>
      </c>
      <c r="I47" s="26">
        <v>57990</v>
      </c>
      <c r="J47" s="34"/>
      <c r="K47" s="34"/>
      <c r="L47" s="34"/>
      <c r="M47" s="34"/>
    </row>
    <row r="48" spans="1:13" s="23" customFormat="1" ht="19.95" customHeight="1" x14ac:dyDescent="0.5">
      <c r="A48" s="56"/>
      <c r="B48" s="38"/>
      <c r="C48" s="38"/>
      <c r="D48" s="39" t="s">
        <v>607</v>
      </c>
      <c r="E48" s="40"/>
      <c r="F48" s="41"/>
      <c r="G48" s="41"/>
      <c r="H48" s="42"/>
      <c r="I48" s="43"/>
      <c r="J48" s="35"/>
      <c r="K48" s="35"/>
      <c r="L48" s="35"/>
      <c r="M48" s="35"/>
    </row>
    <row r="49" spans="1:13" s="2" customFormat="1" ht="13.5" customHeight="1" x14ac:dyDescent="0.3">
      <c r="A49" s="52" t="s">
        <v>62</v>
      </c>
      <c r="B49" s="7"/>
      <c r="C49" s="5" t="s">
        <v>693</v>
      </c>
      <c r="D49" s="7" t="s">
        <v>63</v>
      </c>
      <c r="E49" s="7"/>
      <c r="F49" s="6" t="s">
        <v>64</v>
      </c>
      <c r="G49" s="6" t="s">
        <v>65</v>
      </c>
      <c r="H49" s="20">
        <f t="shared" ref="H49:H52" si="5">I49/1.27*(1-$H$1/100)</f>
        <v>14481.889763779529</v>
      </c>
      <c r="I49" s="26">
        <v>22990</v>
      </c>
      <c r="J49" s="34"/>
      <c r="K49" s="34"/>
      <c r="L49" s="34"/>
      <c r="M49" s="34"/>
    </row>
    <row r="50" spans="1:13" s="2" customFormat="1" ht="13.5" customHeight="1" x14ac:dyDescent="0.3">
      <c r="A50" s="52" t="s">
        <v>66</v>
      </c>
      <c r="B50" s="7"/>
      <c r="C50" s="5" t="s">
        <v>693</v>
      </c>
      <c r="D50" s="7" t="s">
        <v>67</v>
      </c>
      <c r="E50" s="7"/>
      <c r="F50" s="6" t="s">
        <v>64</v>
      </c>
      <c r="G50" s="6" t="s">
        <v>68</v>
      </c>
      <c r="H50" s="20">
        <f t="shared" si="5"/>
        <v>16371.653543307086</v>
      </c>
      <c r="I50" s="26">
        <v>25990</v>
      </c>
      <c r="J50" s="34"/>
      <c r="K50" s="34"/>
      <c r="L50" s="34"/>
      <c r="M50" s="34"/>
    </row>
    <row r="51" spans="1:13" s="2" customFormat="1" ht="13.5" customHeight="1" x14ac:dyDescent="0.3">
      <c r="A51" s="52" t="s">
        <v>69</v>
      </c>
      <c r="B51" s="7"/>
      <c r="C51" s="5" t="s">
        <v>693</v>
      </c>
      <c r="D51" s="7" t="s">
        <v>70</v>
      </c>
      <c r="E51" s="7"/>
      <c r="F51" s="6" t="s">
        <v>64</v>
      </c>
      <c r="G51" s="6" t="s">
        <v>71</v>
      </c>
      <c r="H51" s="20">
        <f t="shared" si="5"/>
        <v>20151.181102362207</v>
      </c>
      <c r="I51" s="26">
        <v>31990</v>
      </c>
      <c r="J51" s="34"/>
      <c r="K51" s="34"/>
      <c r="L51" s="34"/>
      <c r="M51" s="34"/>
    </row>
    <row r="52" spans="1:13" s="2" customFormat="1" ht="13.5" customHeight="1" x14ac:dyDescent="0.3">
      <c r="A52" s="52" t="s">
        <v>72</v>
      </c>
      <c r="B52" s="7"/>
      <c r="C52" s="5" t="s">
        <v>693</v>
      </c>
      <c r="D52" s="7" t="s">
        <v>73</v>
      </c>
      <c r="E52" s="7"/>
      <c r="F52" s="6" t="s">
        <v>64</v>
      </c>
      <c r="G52" s="6" t="s">
        <v>74</v>
      </c>
      <c r="H52" s="20">
        <f t="shared" si="5"/>
        <v>22040.944881889765</v>
      </c>
      <c r="I52" s="26">
        <v>34990</v>
      </c>
      <c r="J52" s="34"/>
      <c r="K52" s="34"/>
      <c r="L52" s="34"/>
      <c r="M52" s="34"/>
    </row>
    <row r="53" spans="1:13" s="2" customFormat="1" ht="19.95" customHeight="1" x14ac:dyDescent="0.5">
      <c r="A53" s="56"/>
      <c r="B53" s="38"/>
      <c r="C53" s="38"/>
      <c r="D53" s="39" t="s">
        <v>608</v>
      </c>
      <c r="E53" s="40"/>
      <c r="F53" s="41"/>
      <c r="G53" s="41"/>
      <c r="H53" s="42"/>
      <c r="I53" s="43"/>
      <c r="J53" s="34"/>
      <c r="K53" s="34"/>
      <c r="L53" s="34"/>
      <c r="M53" s="34"/>
    </row>
    <row r="54" spans="1:13" s="2" customFormat="1" ht="13.5" customHeight="1" x14ac:dyDescent="0.3">
      <c r="A54" s="52" t="s">
        <v>272</v>
      </c>
      <c r="B54" s="7"/>
      <c r="C54" s="5" t="s">
        <v>693</v>
      </c>
      <c r="D54" s="7" t="s">
        <v>273</v>
      </c>
      <c r="E54" s="7"/>
      <c r="F54" s="6" t="s">
        <v>274</v>
      </c>
      <c r="G54" s="6" t="s">
        <v>275</v>
      </c>
      <c r="H54" s="20">
        <f t="shared" ref="H54:H57" si="6">I54/1.27*(1-$H$1/100)</f>
        <v>15111.811023622047</v>
      </c>
      <c r="I54" s="26">
        <v>23990</v>
      </c>
      <c r="J54" s="34"/>
      <c r="K54" s="34"/>
      <c r="L54" s="34"/>
      <c r="M54" s="34"/>
    </row>
    <row r="55" spans="1:13" s="2" customFormat="1" ht="13.5" customHeight="1" x14ac:dyDescent="0.3">
      <c r="A55" s="52" t="s">
        <v>276</v>
      </c>
      <c r="B55" s="7"/>
      <c r="C55" s="5" t="s">
        <v>693</v>
      </c>
      <c r="D55" s="7" t="s">
        <v>277</v>
      </c>
      <c r="E55" s="7"/>
      <c r="F55" s="6" t="s">
        <v>274</v>
      </c>
      <c r="G55" s="6" t="s">
        <v>278</v>
      </c>
      <c r="H55" s="20">
        <f t="shared" si="6"/>
        <v>17631.496062992126</v>
      </c>
      <c r="I55" s="26">
        <v>27990</v>
      </c>
      <c r="J55" s="34"/>
      <c r="K55" s="34"/>
      <c r="L55" s="34"/>
      <c r="M55" s="34"/>
    </row>
    <row r="56" spans="1:13" s="2" customFormat="1" ht="13.5" customHeight="1" x14ac:dyDescent="0.3">
      <c r="A56" s="52" t="s">
        <v>279</v>
      </c>
      <c r="B56" s="7"/>
      <c r="C56" s="5" t="s">
        <v>693</v>
      </c>
      <c r="D56" s="7" t="s">
        <v>280</v>
      </c>
      <c r="E56" s="7"/>
      <c r="F56" s="6" t="s">
        <v>274</v>
      </c>
      <c r="G56" s="6" t="s">
        <v>281</v>
      </c>
      <c r="H56" s="20">
        <f t="shared" si="6"/>
        <v>21411.023622047243</v>
      </c>
      <c r="I56" s="26">
        <v>33990</v>
      </c>
      <c r="J56" s="34"/>
      <c r="K56" s="34"/>
      <c r="L56" s="34"/>
      <c r="M56" s="34"/>
    </row>
    <row r="57" spans="1:13" s="2" customFormat="1" ht="13.5" customHeight="1" x14ac:dyDescent="0.3">
      <c r="A57" s="52" t="s">
        <v>282</v>
      </c>
      <c r="B57" s="7"/>
      <c r="C57" s="5" t="s">
        <v>693</v>
      </c>
      <c r="D57" s="7" t="s">
        <v>283</v>
      </c>
      <c r="E57" s="7"/>
      <c r="F57" s="6" t="s">
        <v>274</v>
      </c>
      <c r="G57" s="6" t="s">
        <v>284</v>
      </c>
      <c r="H57" s="20">
        <f t="shared" si="6"/>
        <v>24560.629921259842</v>
      </c>
      <c r="I57" s="26">
        <v>38990</v>
      </c>
      <c r="J57" s="34"/>
      <c r="K57" s="34"/>
      <c r="L57" s="34"/>
      <c r="M57" s="34"/>
    </row>
    <row r="58" spans="1:13" s="2" customFormat="1" ht="19.95" customHeight="1" x14ac:dyDescent="0.5">
      <c r="A58" s="56"/>
      <c r="B58" s="38"/>
      <c r="C58" s="38"/>
      <c r="D58" s="39" t="s">
        <v>609</v>
      </c>
      <c r="E58" s="40"/>
      <c r="F58" s="41"/>
      <c r="G58" s="41"/>
      <c r="H58" s="42"/>
      <c r="I58" s="43"/>
      <c r="J58" s="34"/>
      <c r="K58" s="34"/>
      <c r="L58" s="34"/>
      <c r="M58" s="34"/>
    </row>
    <row r="59" spans="1:13" s="2" customFormat="1" ht="13.5" customHeight="1" x14ac:dyDescent="0.3">
      <c r="A59" s="52" t="s">
        <v>329</v>
      </c>
      <c r="B59" s="7"/>
      <c r="C59" s="5" t="s">
        <v>693</v>
      </c>
      <c r="D59" s="7" t="s">
        <v>330</v>
      </c>
      <c r="E59" s="7"/>
      <c r="F59" s="6" t="s">
        <v>331</v>
      </c>
      <c r="G59" s="6" t="s">
        <v>332</v>
      </c>
      <c r="H59" s="20">
        <f t="shared" ref="H59:H62" si="7">I59/1.27*(1-$H$1/100)</f>
        <v>19521.259842519688</v>
      </c>
      <c r="I59" s="26">
        <v>30990</v>
      </c>
      <c r="J59" s="34"/>
      <c r="K59" s="34"/>
      <c r="L59" s="34"/>
      <c r="M59" s="34"/>
    </row>
    <row r="60" spans="1:13" s="2" customFormat="1" ht="13.5" customHeight="1" x14ac:dyDescent="0.3">
      <c r="A60" s="52" t="s">
        <v>333</v>
      </c>
      <c r="B60" s="7"/>
      <c r="C60" s="5" t="s">
        <v>693</v>
      </c>
      <c r="D60" s="7" t="s">
        <v>334</v>
      </c>
      <c r="E60" s="7"/>
      <c r="F60" s="6" t="s">
        <v>331</v>
      </c>
      <c r="G60" s="6" t="s">
        <v>335</v>
      </c>
      <c r="H60" s="20">
        <f t="shared" si="7"/>
        <v>23930.708661417324</v>
      </c>
      <c r="I60" s="26">
        <v>37990</v>
      </c>
      <c r="J60" s="34"/>
      <c r="K60" s="34"/>
      <c r="L60" s="34"/>
      <c r="M60" s="34"/>
    </row>
    <row r="61" spans="1:13" s="2" customFormat="1" ht="13.5" customHeight="1" x14ac:dyDescent="0.3">
      <c r="A61" s="52" t="s">
        <v>336</v>
      </c>
      <c r="B61" s="7"/>
      <c r="C61" s="5" t="s">
        <v>693</v>
      </c>
      <c r="D61" s="7" t="s">
        <v>337</v>
      </c>
      <c r="E61" s="7"/>
      <c r="F61" s="6" t="s">
        <v>331</v>
      </c>
      <c r="G61" s="6" t="s">
        <v>338</v>
      </c>
      <c r="H61" s="20">
        <f t="shared" si="7"/>
        <v>27710.236220472441</v>
      </c>
      <c r="I61" s="26">
        <v>43990</v>
      </c>
      <c r="J61" s="34"/>
      <c r="K61" s="34"/>
      <c r="L61" s="34"/>
      <c r="M61" s="34"/>
    </row>
    <row r="62" spans="1:13" s="2" customFormat="1" ht="13.5" customHeight="1" x14ac:dyDescent="0.3">
      <c r="A62" s="52" t="s">
        <v>339</v>
      </c>
      <c r="B62" s="7"/>
      <c r="C62" s="5" t="s">
        <v>693</v>
      </c>
      <c r="D62" s="7" t="s">
        <v>340</v>
      </c>
      <c r="E62" s="7"/>
      <c r="F62" s="6" t="s">
        <v>331</v>
      </c>
      <c r="G62" s="6" t="s">
        <v>341</v>
      </c>
      <c r="H62" s="20">
        <f t="shared" si="7"/>
        <v>34009.448818897639</v>
      </c>
      <c r="I62" s="26">
        <v>53990</v>
      </c>
      <c r="J62" s="34"/>
      <c r="K62" s="34"/>
      <c r="L62" s="34"/>
      <c r="M62" s="34"/>
    </row>
    <row r="63" spans="1:13" s="24" customFormat="1" ht="19.95" customHeight="1" x14ac:dyDescent="0.5">
      <c r="A63" s="56"/>
      <c r="B63" s="38"/>
      <c r="C63" s="38"/>
      <c r="D63" s="39" t="s">
        <v>621</v>
      </c>
      <c r="E63" s="40"/>
      <c r="F63" s="41"/>
      <c r="G63" s="41"/>
      <c r="H63" s="42"/>
      <c r="I63" s="43"/>
      <c r="J63" s="36"/>
      <c r="K63" s="36"/>
      <c r="L63" s="36"/>
      <c r="M63" s="36"/>
    </row>
    <row r="64" spans="1:13" s="2" customFormat="1" ht="13.5" customHeight="1" x14ac:dyDescent="0.3">
      <c r="A64" s="52" t="s">
        <v>476</v>
      </c>
      <c r="B64" s="7"/>
      <c r="C64" s="5" t="s">
        <v>693</v>
      </c>
      <c r="D64" s="7" t="s">
        <v>477</v>
      </c>
      <c r="E64" s="7"/>
      <c r="F64" s="6" t="s">
        <v>478</v>
      </c>
      <c r="G64" s="6" t="s">
        <v>479</v>
      </c>
      <c r="H64" s="20">
        <f t="shared" ref="H64:H87" si="8">I64/1.27*(1-$H$1/100)</f>
        <v>188970.07874015748</v>
      </c>
      <c r="I64" s="27">
        <v>299990</v>
      </c>
      <c r="J64" s="34"/>
      <c r="K64" s="34"/>
      <c r="L64" s="34"/>
      <c r="M64" s="34"/>
    </row>
    <row r="65" spans="1:13" s="2" customFormat="1" ht="13.5" customHeight="1" x14ac:dyDescent="0.3">
      <c r="A65" s="52" t="s">
        <v>480</v>
      </c>
      <c r="B65" s="7"/>
      <c r="C65" s="5" t="s">
        <v>693</v>
      </c>
      <c r="D65" s="7" t="s">
        <v>481</v>
      </c>
      <c r="E65" s="7"/>
      <c r="F65" s="6" t="s">
        <v>478</v>
      </c>
      <c r="G65" s="6" t="s">
        <v>479</v>
      </c>
      <c r="H65" s="20">
        <f t="shared" si="8"/>
        <v>202828.3464566929</v>
      </c>
      <c r="I65" s="27">
        <v>321990</v>
      </c>
      <c r="J65" s="34"/>
      <c r="K65" s="34"/>
      <c r="L65" s="34"/>
      <c r="M65" s="34"/>
    </row>
    <row r="66" spans="1:13" s="2" customFormat="1" ht="13.5" customHeight="1" x14ac:dyDescent="0.3">
      <c r="A66" s="52" t="s">
        <v>482</v>
      </c>
      <c r="B66" s="7"/>
      <c r="C66" s="5" t="s">
        <v>693</v>
      </c>
      <c r="D66" s="7" t="s">
        <v>483</v>
      </c>
      <c r="E66" s="7"/>
      <c r="F66" s="6" t="s">
        <v>478</v>
      </c>
      <c r="G66" s="6" t="s">
        <v>484</v>
      </c>
      <c r="H66" s="20">
        <f t="shared" si="8"/>
        <v>226765.35433070865</v>
      </c>
      <c r="I66" s="27">
        <v>359990</v>
      </c>
      <c r="J66" s="34"/>
      <c r="K66" s="34"/>
      <c r="L66" s="34"/>
      <c r="M66" s="34"/>
    </row>
    <row r="67" spans="1:13" s="2" customFormat="1" ht="13.5" customHeight="1" x14ac:dyDescent="0.3">
      <c r="A67" s="52" t="s">
        <v>485</v>
      </c>
      <c r="B67" s="7"/>
      <c r="C67" s="5" t="s">
        <v>693</v>
      </c>
      <c r="D67" s="7" t="s">
        <v>486</v>
      </c>
      <c r="E67" s="7"/>
      <c r="F67" s="6" t="s">
        <v>478</v>
      </c>
      <c r="G67" s="6" t="s">
        <v>484</v>
      </c>
      <c r="H67" s="20">
        <f t="shared" si="8"/>
        <v>244403.14960629924</v>
      </c>
      <c r="I67" s="27">
        <v>387990</v>
      </c>
      <c r="J67" s="34"/>
      <c r="K67" s="34"/>
      <c r="L67" s="34"/>
      <c r="M67" s="34"/>
    </row>
    <row r="68" spans="1:13" s="2" customFormat="1" ht="13.5" customHeight="1" x14ac:dyDescent="0.3">
      <c r="A68" s="52" t="s">
        <v>487</v>
      </c>
      <c r="B68" s="7"/>
      <c r="C68" s="5" t="s">
        <v>693</v>
      </c>
      <c r="D68" s="7" t="s">
        <v>488</v>
      </c>
      <c r="E68" s="7"/>
      <c r="F68" s="6" t="s">
        <v>478</v>
      </c>
      <c r="G68" s="6" t="s">
        <v>489</v>
      </c>
      <c r="H68" s="20">
        <f t="shared" si="8"/>
        <v>241883.46456692915</v>
      </c>
      <c r="I68" s="27">
        <v>383990</v>
      </c>
      <c r="J68" s="34"/>
      <c r="K68" s="34"/>
      <c r="L68" s="34"/>
      <c r="M68" s="34"/>
    </row>
    <row r="69" spans="1:13" s="2" customFormat="1" ht="13.5" customHeight="1" x14ac:dyDescent="0.3">
      <c r="A69" s="52" t="s">
        <v>490</v>
      </c>
      <c r="B69" s="7"/>
      <c r="C69" s="5" t="s">
        <v>693</v>
      </c>
      <c r="D69" s="7" t="s">
        <v>491</v>
      </c>
      <c r="E69" s="7"/>
      <c r="F69" s="6" t="s">
        <v>478</v>
      </c>
      <c r="G69" s="6" t="s">
        <v>489</v>
      </c>
      <c r="H69" s="20">
        <f t="shared" si="8"/>
        <v>258261.41732283463</v>
      </c>
      <c r="I69" s="27">
        <v>409990</v>
      </c>
      <c r="J69" s="34"/>
      <c r="K69" s="34"/>
      <c r="L69" s="34"/>
      <c r="M69" s="34"/>
    </row>
    <row r="70" spans="1:13" s="2" customFormat="1" ht="13.5" customHeight="1" x14ac:dyDescent="0.3">
      <c r="A70" s="52" t="s">
        <v>492</v>
      </c>
      <c r="B70" s="7"/>
      <c r="C70" s="5" t="s">
        <v>693</v>
      </c>
      <c r="D70" s="7" t="s">
        <v>493</v>
      </c>
      <c r="E70" s="7"/>
      <c r="F70" s="6" t="s">
        <v>478</v>
      </c>
      <c r="G70" s="6" t="s">
        <v>494</v>
      </c>
      <c r="H70" s="20">
        <f t="shared" si="8"/>
        <v>297316.53543307091</v>
      </c>
      <c r="I70" s="27">
        <v>471990</v>
      </c>
      <c r="J70" s="34"/>
      <c r="K70" s="34"/>
      <c r="L70" s="34"/>
      <c r="M70" s="34"/>
    </row>
    <row r="71" spans="1:13" s="2" customFormat="1" ht="13.5" customHeight="1" x14ac:dyDescent="0.3">
      <c r="A71" s="52" t="s">
        <v>495</v>
      </c>
      <c r="B71" s="7"/>
      <c r="C71" s="5" t="s">
        <v>693</v>
      </c>
      <c r="D71" s="7" t="s">
        <v>496</v>
      </c>
      <c r="E71" s="7"/>
      <c r="F71" s="6" t="s">
        <v>478</v>
      </c>
      <c r="G71" s="6" t="s">
        <v>494</v>
      </c>
      <c r="H71" s="20">
        <f t="shared" si="8"/>
        <v>292907.08661417325</v>
      </c>
      <c r="I71" s="27">
        <v>464990</v>
      </c>
      <c r="J71" s="34"/>
      <c r="K71" s="34"/>
      <c r="L71" s="34"/>
      <c r="M71" s="34"/>
    </row>
    <row r="72" spans="1:13" s="2" customFormat="1" ht="13.5" customHeight="1" x14ac:dyDescent="0.3">
      <c r="A72" s="52" t="s">
        <v>497</v>
      </c>
      <c r="B72" s="7"/>
      <c r="C72" s="5" t="s">
        <v>693</v>
      </c>
      <c r="D72" s="7" t="s">
        <v>498</v>
      </c>
      <c r="E72" s="7"/>
      <c r="F72" s="6" t="s">
        <v>478</v>
      </c>
      <c r="G72" s="6" t="s">
        <v>499</v>
      </c>
      <c r="H72" s="20">
        <f t="shared" si="8"/>
        <v>328182.67716535437</v>
      </c>
      <c r="I72" s="27">
        <v>520990</v>
      </c>
      <c r="J72" s="34"/>
      <c r="K72" s="34"/>
      <c r="L72" s="34"/>
      <c r="M72" s="34"/>
    </row>
    <row r="73" spans="1:13" s="2" customFormat="1" ht="13.5" customHeight="1" x14ac:dyDescent="0.3">
      <c r="A73" s="52" t="s">
        <v>500</v>
      </c>
      <c r="B73" s="7"/>
      <c r="C73" s="5" t="s">
        <v>693</v>
      </c>
      <c r="D73" s="7" t="s">
        <v>501</v>
      </c>
      <c r="E73" s="7"/>
      <c r="F73" s="6" t="s">
        <v>478</v>
      </c>
      <c r="G73" s="6" t="s">
        <v>499</v>
      </c>
      <c r="H73" s="20">
        <f t="shared" si="8"/>
        <v>324403.14960629924</v>
      </c>
      <c r="I73" s="27">
        <v>514990</v>
      </c>
      <c r="J73" s="34"/>
      <c r="K73" s="34"/>
      <c r="L73" s="34"/>
      <c r="M73" s="34"/>
    </row>
    <row r="74" spans="1:13" s="2" customFormat="1" ht="13.5" customHeight="1" x14ac:dyDescent="0.3">
      <c r="A74" s="52" t="s">
        <v>502</v>
      </c>
      <c r="B74" s="7"/>
      <c r="C74" s="5" t="s">
        <v>693</v>
      </c>
      <c r="D74" s="7" t="s">
        <v>503</v>
      </c>
      <c r="E74" s="7"/>
      <c r="F74" s="6" t="s">
        <v>478</v>
      </c>
      <c r="G74" s="6" t="s">
        <v>504</v>
      </c>
      <c r="H74" s="20">
        <f t="shared" si="8"/>
        <v>465505.51181102358</v>
      </c>
      <c r="I74" s="27">
        <v>738990</v>
      </c>
      <c r="J74" s="34"/>
      <c r="K74" s="34"/>
      <c r="L74" s="34"/>
      <c r="M74" s="34"/>
    </row>
    <row r="75" spans="1:13" s="2" customFormat="1" ht="13.5" customHeight="1" x14ac:dyDescent="0.3">
      <c r="A75" s="52" t="s">
        <v>505</v>
      </c>
      <c r="B75" s="7"/>
      <c r="C75" s="5" t="s">
        <v>693</v>
      </c>
      <c r="D75" s="7" t="s">
        <v>506</v>
      </c>
      <c r="E75" s="7"/>
      <c r="F75" s="6" t="s">
        <v>478</v>
      </c>
      <c r="G75" s="6" t="s">
        <v>504</v>
      </c>
      <c r="H75" s="20">
        <f t="shared" si="8"/>
        <v>437159.05511811026</v>
      </c>
      <c r="I75" s="27">
        <v>693990</v>
      </c>
      <c r="J75" s="34"/>
      <c r="K75" s="34"/>
      <c r="L75" s="34"/>
      <c r="M75" s="34"/>
    </row>
    <row r="76" spans="1:13" s="2" customFormat="1" ht="13.5" customHeight="1" x14ac:dyDescent="0.3">
      <c r="A76" s="52" t="s">
        <v>507</v>
      </c>
      <c r="B76" s="7"/>
      <c r="C76" s="5" t="s">
        <v>693</v>
      </c>
      <c r="D76" s="7" t="s">
        <v>508</v>
      </c>
      <c r="E76" s="7"/>
      <c r="F76" s="6" t="s">
        <v>478</v>
      </c>
      <c r="G76" s="6" t="s">
        <v>509</v>
      </c>
      <c r="H76" s="20">
        <f t="shared" si="8"/>
        <v>541725.98425196845</v>
      </c>
      <c r="I76" s="27">
        <v>859990</v>
      </c>
      <c r="J76" s="34"/>
      <c r="K76" s="34"/>
      <c r="L76" s="34"/>
      <c r="M76" s="34"/>
    </row>
    <row r="77" spans="1:13" s="2" customFormat="1" ht="13.5" customHeight="1" x14ac:dyDescent="0.3">
      <c r="A77" s="52" t="s">
        <v>510</v>
      </c>
      <c r="B77" s="7"/>
      <c r="C77" s="5" t="s">
        <v>693</v>
      </c>
      <c r="D77" s="7" t="s">
        <v>511</v>
      </c>
      <c r="E77" s="7"/>
      <c r="F77" s="6" t="s">
        <v>478</v>
      </c>
      <c r="G77" s="6" t="s">
        <v>509</v>
      </c>
      <c r="H77" s="20">
        <f t="shared" si="8"/>
        <v>531017.32283464575</v>
      </c>
      <c r="I77" s="27">
        <v>842990</v>
      </c>
      <c r="J77" s="34"/>
      <c r="K77" s="34"/>
      <c r="L77" s="34"/>
      <c r="M77" s="34"/>
    </row>
    <row r="78" spans="1:13" s="2" customFormat="1" ht="13.5" customHeight="1" x14ac:dyDescent="0.3">
      <c r="A78" s="52" t="s">
        <v>512</v>
      </c>
      <c r="B78" s="7"/>
      <c r="C78" s="5" t="s">
        <v>693</v>
      </c>
      <c r="D78" s="7" t="s">
        <v>513</v>
      </c>
      <c r="E78" s="7"/>
      <c r="F78" s="6" t="s">
        <v>478</v>
      </c>
      <c r="G78" s="6" t="s">
        <v>509</v>
      </c>
      <c r="H78" s="20">
        <f t="shared" si="8"/>
        <v>577001.57480314968</v>
      </c>
      <c r="I78" s="27">
        <v>915990</v>
      </c>
      <c r="J78" s="34"/>
      <c r="K78" s="34"/>
      <c r="L78" s="34"/>
      <c r="M78" s="34"/>
    </row>
    <row r="79" spans="1:13" s="2" customFormat="1" ht="13.5" customHeight="1" x14ac:dyDescent="0.3">
      <c r="A79" s="52" t="s">
        <v>514</v>
      </c>
      <c r="B79" s="7"/>
      <c r="C79" s="5" t="s">
        <v>693</v>
      </c>
      <c r="D79" s="7" t="s">
        <v>515</v>
      </c>
      <c r="E79" s="7"/>
      <c r="F79" s="6" t="s">
        <v>478</v>
      </c>
      <c r="G79" s="6" t="s">
        <v>509</v>
      </c>
      <c r="H79" s="20">
        <f t="shared" si="8"/>
        <v>542985.82677165361</v>
      </c>
      <c r="I79" s="27">
        <v>861990</v>
      </c>
      <c r="J79" s="34"/>
      <c r="K79" s="34"/>
      <c r="L79" s="34"/>
      <c r="M79" s="34"/>
    </row>
    <row r="80" spans="1:13" s="2" customFormat="1" ht="13.5" customHeight="1" x14ac:dyDescent="0.3">
      <c r="A80" s="52" t="s">
        <v>516</v>
      </c>
      <c r="B80" s="7"/>
      <c r="C80" s="5" t="s">
        <v>693</v>
      </c>
      <c r="D80" s="7" t="s">
        <v>517</v>
      </c>
      <c r="E80" s="7"/>
      <c r="F80" s="6" t="s">
        <v>478</v>
      </c>
      <c r="G80" s="6" t="s">
        <v>518</v>
      </c>
      <c r="H80" s="20">
        <f t="shared" si="8"/>
        <v>769757.4803149607</v>
      </c>
      <c r="I80" s="27">
        <v>1221990</v>
      </c>
      <c r="J80" s="34"/>
      <c r="K80" s="34"/>
      <c r="L80" s="34"/>
      <c r="M80" s="34"/>
    </row>
    <row r="81" spans="1:13" s="2" customFormat="1" ht="13.5" customHeight="1" x14ac:dyDescent="0.3">
      <c r="A81" s="52" t="s">
        <v>519</v>
      </c>
      <c r="B81" s="7"/>
      <c r="C81" s="5" t="s">
        <v>693</v>
      </c>
      <c r="D81" s="7" t="s">
        <v>520</v>
      </c>
      <c r="E81" s="7"/>
      <c r="F81" s="6" t="s">
        <v>478</v>
      </c>
      <c r="G81" s="6" t="s">
        <v>518</v>
      </c>
      <c r="H81" s="20">
        <f t="shared" si="8"/>
        <v>839678.74015748035</v>
      </c>
      <c r="I81" s="27">
        <v>1332990</v>
      </c>
      <c r="J81" s="34"/>
      <c r="K81" s="34"/>
      <c r="L81" s="34"/>
      <c r="M81" s="34"/>
    </row>
    <row r="82" spans="1:13" s="2" customFormat="1" ht="13.5" customHeight="1" x14ac:dyDescent="0.3">
      <c r="A82" s="52" t="s">
        <v>521</v>
      </c>
      <c r="B82" s="7"/>
      <c r="C82" s="5" t="s">
        <v>693</v>
      </c>
      <c r="D82" s="7" t="s">
        <v>522</v>
      </c>
      <c r="E82" s="7"/>
      <c r="F82" s="6" t="s">
        <v>478</v>
      </c>
      <c r="G82" s="6" t="s">
        <v>523</v>
      </c>
      <c r="H82" s="20">
        <f t="shared" si="8"/>
        <v>917788.97637795273</v>
      </c>
      <c r="I82" s="27">
        <v>1456990</v>
      </c>
      <c r="J82" s="34"/>
      <c r="K82" s="34"/>
      <c r="L82" s="34"/>
      <c r="M82" s="34"/>
    </row>
    <row r="83" spans="1:13" s="2" customFormat="1" ht="13.5" customHeight="1" x14ac:dyDescent="0.3">
      <c r="A83" s="52" t="s">
        <v>524</v>
      </c>
      <c r="B83" s="7"/>
      <c r="C83" s="5" t="s">
        <v>693</v>
      </c>
      <c r="D83" s="7" t="s">
        <v>525</v>
      </c>
      <c r="E83" s="7"/>
      <c r="F83" s="6" t="s">
        <v>478</v>
      </c>
      <c r="G83" s="6" t="s">
        <v>523</v>
      </c>
      <c r="H83" s="20">
        <f t="shared" si="8"/>
        <v>1190544.881889764</v>
      </c>
      <c r="I83" s="27">
        <v>1889990</v>
      </c>
      <c r="J83" s="34"/>
      <c r="K83" s="34"/>
      <c r="L83" s="34"/>
      <c r="M83" s="34"/>
    </row>
    <row r="84" spans="1:13" s="2" customFormat="1" ht="13.5" customHeight="1" x14ac:dyDescent="0.3">
      <c r="A84" s="52" t="s">
        <v>526</v>
      </c>
      <c r="B84" s="7"/>
      <c r="C84" s="5" t="s">
        <v>693</v>
      </c>
      <c r="D84" s="7" t="s">
        <v>527</v>
      </c>
      <c r="E84" s="7"/>
      <c r="F84" s="6" t="s">
        <v>478</v>
      </c>
      <c r="G84" s="6" t="s">
        <v>523</v>
      </c>
      <c r="H84" s="20">
        <f t="shared" si="8"/>
        <v>1329127.5590551181</v>
      </c>
      <c r="I84" s="27">
        <v>2109990</v>
      </c>
      <c r="J84" s="34"/>
      <c r="K84" s="34"/>
      <c r="L84" s="34"/>
      <c r="M84" s="34"/>
    </row>
    <row r="85" spans="1:13" s="2" customFormat="1" ht="13.5" customHeight="1" x14ac:dyDescent="0.3">
      <c r="A85" s="52" t="s">
        <v>528</v>
      </c>
      <c r="B85" s="7"/>
      <c r="C85" s="5" t="s">
        <v>693</v>
      </c>
      <c r="D85" s="7" t="s">
        <v>529</v>
      </c>
      <c r="E85" s="7"/>
      <c r="F85" s="6" t="s">
        <v>478</v>
      </c>
      <c r="G85" s="6" t="s">
        <v>523</v>
      </c>
      <c r="H85" s="20">
        <f t="shared" si="8"/>
        <v>1491017.3228346456</v>
      </c>
      <c r="I85" s="27">
        <v>2366990</v>
      </c>
      <c r="J85" s="34"/>
      <c r="K85" s="34"/>
      <c r="L85" s="34"/>
      <c r="M85" s="34"/>
    </row>
    <row r="86" spans="1:13" ht="15.6" customHeight="1" x14ac:dyDescent="0.3">
      <c r="A86" s="52" t="s">
        <v>530</v>
      </c>
      <c r="B86" s="7"/>
      <c r="C86" s="5" t="s">
        <v>693</v>
      </c>
      <c r="D86" s="7" t="s">
        <v>531</v>
      </c>
      <c r="E86" s="7"/>
      <c r="F86" s="6" t="s">
        <v>478</v>
      </c>
      <c r="G86" s="6" t="s">
        <v>532</v>
      </c>
      <c r="H86" s="20">
        <f t="shared" si="8"/>
        <v>1975426.7716535435</v>
      </c>
      <c r="I86" s="27">
        <v>3135990</v>
      </c>
    </row>
    <row r="87" spans="1:13" ht="15" customHeight="1" x14ac:dyDescent="0.3">
      <c r="A87" s="52" t="s">
        <v>533</v>
      </c>
      <c r="B87" s="7"/>
      <c r="C87" s="5" t="s">
        <v>693</v>
      </c>
      <c r="D87" s="7" t="s">
        <v>534</v>
      </c>
      <c r="E87" s="7"/>
      <c r="F87" s="6" t="s">
        <v>478</v>
      </c>
      <c r="G87" s="6" t="s">
        <v>532</v>
      </c>
      <c r="H87" s="20">
        <f t="shared" si="8"/>
        <v>2156844.0944881891</v>
      </c>
      <c r="I87" s="27">
        <v>3423990</v>
      </c>
    </row>
    <row r="88" spans="1:13" s="2" customFormat="1" ht="19.95" customHeight="1" x14ac:dyDescent="0.5">
      <c r="A88" s="56"/>
      <c r="B88" s="38"/>
      <c r="C88" s="38"/>
      <c r="D88" s="39" t="s">
        <v>622</v>
      </c>
      <c r="E88" s="40"/>
      <c r="F88" s="41"/>
      <c r="G88" s="41"/>
      <c r="H88" s="42"/>
      <c r="I88" s="43"/>
      <c r="J88" s="34"/>
      <c r="K88" s="34"/>
      <c r="L88" s="34"/>
      <c r="M88" s="34"/>
    </row>
    <row r="89" spans="1:13" s="2" customFormat="1" ht="13.5" customHeight="1" x14ac:dyDescent="0.3">
      <c r="A89" s="52" t="s">
        <v>535</v>
      </c>
      <c r="B89" s="7"/>
      <c r="C89" s="5" t="s">
        <v>693</v>
      </c>
      <c r="D89" s="7" t="s">
        <v>536</v>
      </c>
      <c r="E89" s="7"/>
      <c r="F89" s="6" t="s">
        <v>537</v>
      </c>
      <c r="G89" s="6" t="s">
        <v>538</v>
      </c>
      <c r="H89" s="20">
        <f t="shared" ref="H89:H141" si="9">I89/1.27*(1-$H$1/100)</f>
        <v>503930.7086614173</v>
      </c>
      <c r="I89" s="27">
        <v>799990</v>
      </c>
      <c r="J89" s="34"/>
      <c r="K89" s="34"/>
      <c r="L89" s="34"/>
      <c r="M89" s="34"/>
    </row>
    <row r="90" spans="1:13" s="2" customFormat="1" ht="13.5" customHeight="1" x14ac:dyDescent="0.3">
      <c r="A90" s="52" t="s">
        <v>539</v>
      </c>
      <c r="B90" s="7"/>
      <c r="C90" s="5" t="s">
        <v>693</v>
      </c>
      <c r="D90" s="7" t="s">
        <v>540</v>
      </c>
      <c r="E90" s="7"/>
      <c r="F90" s="6" t="s">
        <v>537</v>
      </c>
      <c r="G90" s="6" t="s">
        <v>541</v>
      </c>
      <c r="H90" s="20">
        <f t="shared" si="9"/>
        <v>531017.32283464575</v>
      </c>
      <c r="I90" s="27">
        <v>842990</v>
      </c>
      <c r="J90" s="34"/>
      <c r="K90" s="34"/>
      <c r="L90" s="34"/>
      <c r="M90" s="34"/>
    </row>
    <row r="91" spans="1:13" s="2" customFormat="1" ht="13.5" customHeight="1" x14ac:dyDescent="0.3">
      <c r="A91" s="52" t="s">
        <v>542</v>
      </c>
      <c r="B91" s="7"/>
      <c r="C91" s="5" t="s">
        <v>693</v>
      </c>
      <c r="D91" s="7" t="s">
        <v>543</v>
      </c>
      <c r="E91" s="7"/>
      <c r="F91" s="6" t="s">
        <v>537</v>
      </c>
      <c r="G91" s="6" t="s">
        <v>544</v>
      </c>
      <c r="H91" s="20">
        <f t="shared" si="9"/>
        <v>537316.53543307085</v>
      </c>
      <c r="I91" s="27">
        <v>852990</v>
      </c>
      <c r="J91" s="34"/>
      <c r="K91" s="34"/>
      <c r="L91" s="34"/>
      <c r="M91" s="34"/>
    </row>
    <row r="92" spans="1:13" s="2" customFormat="1" ht="13.5" customHeight="1" x14ac:dyDescent="0.3">
      <c r="A92" s="52" t="s">
        <v>545</v>
      </c>
      <c r="B92" s="7"/>
      <c r="C92" s="5" t="s">
        <v>693</v>
      </c>
      <c r="D92" s="7" t="s">
        <v>546</v>
      </c>
      <c r="E92" s="7"/>
      <c r="F92" s="6" t="s">
        <v>537</v>
      </c>
      <c r="G92" s="6" t="s">
        <v>547</v>
      </c>
      <c r="H92" s="20">
        <f t="shared" si="9"/>
        <v>682198.42519685044</v>
      </c>
      <c r="I92" s="27">
        <v>1082990</v>
      </c>
      <c r="J92" s="34"/>
      <c r="K92" s="34"/>
      <c r="L92" s="34"/>
      <c r="M92" s="34"/>
    </row>
    <row r="93" spans="1:13" s="2" customFormat="1" ht="13.5" customHeight="1" x14ac:dyDescent="0.3">
      <c r="A93" s="52" t="s">
        <v>548</v>
      </c>
      <c r="B93" s="7"/>
      <c r="C93" s="5" t="s">
        <v>693</v>
      </c>
      <c r="D93" s="7" t="s">
        <v>549</v>
      </c>
      <c r="E93" s="7"/>
      <c r="F93" s="6" t="s">
        <v>537</v>
      </c>
      <c r="G93" s="6" t="s">
        <v>550</v>
      </c>
      <c r="H93" s="20">
        <f t="shared" si="9"/>
        <v>737001.57480314968</v>
      </c>
      <c r="I93" s="27">
        <v>1169990</v>
      </c>
      <c r="J93" s="34"/>
      <c r="K93" s="34"/>
      <c r="L93" s="34"/>
      <c r="M93" s="34"/>
    </row>
    <row r="94" spans="1:13" s="2" customFormat="1" ht="13.5" customHeight="1" x14ac:dyDescent="0.3">
      <c r="A94" s="52" t="s">
        <v>551</v>
      </c>
      <c r="B94" s="7"/>
      <c r="C94" s="5" t="s">
        <v>693</v>
      </c>
      <c r="D94" s="7" t="s">
        <v>552</v>
      </c>
      <c r="E94" s="7"/>
      <c r="F94" s="6" t="s">
        <v>537</v>
      </c>
      <c r="G94" s="6" t="s">
        <v>553</v>
      </c>
      <c r="H94" s="20">
        <f t="shared" si="9"/>
        <v>859206.29921259847</v>
      </c>
      <c r="I94" s="27">
        <v>1363990</v>
      </c>
      <c r="J94" s="34"/>
      <c r="K94" s="34"/>
      <c r="L94" s="34"/>
      <c r="M94" s="34"/>
    </row>
    <row r="95" spans="1:13" s="2" customFormat="1" ht="13.5" customHeight="1" x14ac:dyDescent="0.3">
      <c r="A95" s="52" t="s">
        <v>554</v>
      </c>
      <c r="B95" s="7"/>
      <c r="C95" s="5" t="s">
        <v>693</v>
      </c>
      <c r="D95" s="7" t="s">
        <v>555</v>
      </c>
      <c r="E95" s="7"/>
      <c r="F95" s="6" t="s">
        <v>537</v>
      </c>
      <c r="G95" s="6" t="s">
        <v>556</v>
      </c>
      <c r="H95" s="20">
        <f t="shared" si="9"/>
        <v>984560.62992125994</v>
      </c>
      <c r="I95" s="27">
        <v>1562990</v>
      </c>
      <c r="J95" s="34"/>
      <c r="K95" s="34"/>
      <c r="L95" s="34"/>
      <c r="M95" s="34"/>
    </row>
    <row r="96" spans="1:13" s="2" customFormat="1" ht="13.5" customHeight="1" x14ac:dyDescent="0.3">
      <c r="A96" s="52" t="s">
        <v>557</v>
      </c>
      <c r="B96" s="7"/>
      <c r="C96" s="5" t="s">
        <v>693</v>
      </c>
      <c r="D96" s="7" t="s">
        <v>558</v>
      </c>
      <c r="E96" s="7"/>
      <c r="F96" s="6" t="s">
        <v>537</v>
      </c>
      <c r="G96" s="6" t="s">
        <v>556</v>
      </c>
      <c r="H96" s="20">
        <f t="shared" si="9"/>
        <v>1097946.4566929133</v>
      </c>
      <c r="I96" s="27">
        <v>1742990</v>
      </c>
      <c r="J96" s="34"/>
      <c r="K96" s="34"/>
      <c r="L96" s="34"/>
      <c r="M96" s="34"/>
    </row>
    <row r="97" spans="1:13" s="2" customFormat="1" ht="13.5" customHeight="1" x14ac:dyDescent="0.3">
      <c r="A97" s="52" t="s">
        <v>559</v>
      </c>
      <c r="B97" s="7"/>
      <c r="C97" s="5" t="s">
        <v>693</v>
      </c>
      <c r="D97" s="7" t="s">
        <v>560</v>
      </c>
      <c r="E97" s="7"/>
      <c r="F97" s="6" t="s">
        <v>537</v>
      </c>
      <c r="G97" s="6" t="s">
        <v>561</v>
      </c>
      <c r="H97" s="20">
        <f t="shared" si="9"/>
        <v>1338576.3779527559</v>
      </c>
      <c r="I97" s="27">
        <v>2124990</v>
      </c>
      <c r="J97" s="34"/>
      <c r="K97" s="34"/>
      <c r="L97" s="34"/>
      <c r="M97" s="34"/>
    </row>
    <row r="98" spans="1:13" s="2" customFormat="1" ht="13.5" customHeight="1" x14ac:dyDescent="0.3">
      <c r="A98" s="52" t="s">
        <v>562</v>
      </c>
      <c r="B98" s="7"/>
      <c r="C98" s="5" t="s">
        <v>693</v>
      </c>
      <c r="D98" s="7" t="s">
        <v>563</v>
      </c>
      <c r="E98" s="7"/>
      <c r="F98" s="6" t="s">
        <v>537</v>
      </c>
      <c r="G98" s="6" t="s">
        <v>561</v>
      </c>
      <c r="H98" s="20">
        <f t="shared" si="9"/>
        <v>1568497.6377952758</v>
      </c>
      <c r="I98" s="27">
        <v>2489990</v>
      </c>
      <c r="J98" s="34"/>
      <c r="K98" s="34"/>
      <c r="L98" s="34"/>
      <c r="M98" s="34"/>
    </row>
    <row r="99" spans="1:13" s="2" customFormat="1" ht="13.5" customHeight="1" x14ac:dyDescent="0.3">
      <c r="A99" s="52" t="s">
        <v>564</v>
      </c>
      <c r="B99" s="7"/>
      <c r="C99" s="5" t="s">
        <v>693</v>
      </c>
      <c r="D99" s="7" t="s">
        <v>565</v>
      </c>
      <c r="E99" s="7"/>
      <c r="F99" s="6" t="s">
        <v>537</v>
      </c>
      <c r="G99" s="6" t="s">
        <v>566</v>
      </c>
      <c r="H99" s="20">
        <f t="shared" si="9"/>
        <v>1933851.9685039371</v>
      </c>
      <c r="I99" s="27">
        <v>3069990</v>
      </c>
      <c r="J99" s="34"/>
      <c r="K99" s="34"/>
      <c r="L99" s="34"/>
      <c r="M99" s="34"/>
    </row>
    <row r="100" spans="1:13" s="2" customFormat="1" ht="13.5" customHeight="1" x14ac:dyDescent="0.3">
      <c r="A100" s="68" t="s">
        <v>567</v>
      </c>
      <c r="B100" s="69"/>
      <c r="C100" s="70" t="s">
        <v>693</v>
      </c>
      <c r="D100" s="69" t="s">
        <v>568</v>
      </c>
      <c r="E100" s="69"/>
      <c r="F100" s="70" t="s">
        <v>537</v>
      </c>
      <c r="G100" s="70" t="s">
        <v>566</v>
      </c>
      <c r="H100" s="71">
        <f t="shared" si="9"/>
        <v>2330702.3622047245</v>
      </c>
      <c r="I100" s="72">
        <v>3699990</v>
      </c>
      <c r="J100" s="34"/>
      <c r="K100" s="34"/>
      <c r="L100" s="34"/>
      <c r="M100" s="34"/>
    </row>
    <row r="101" spans="1:13" s="2" customFormat="1" ht="13.5" customHeight="1" x14ac:dyDescent="0.3">
      <c r="A101" s="68" t="s">
        <v>569</v>
      </c>
      <c r="B101" s="69"/>
      <c r="C101" s="70" t="s">
        <v>693</v>
      </c>
      <c r="D101" s="69" t="s">
        <v>570</v>
      </c>
      <c r="E101" s="69"/>
      <c r="F101" s="70" t="s">
        <v>537</v>
      </c>
      <c r="G101" s="70" t="s">
        <v>566</v>
      </c>
      <c r="H101" s="71">
        <f t="shared" si="9"/>
        <v>2771647.2440944882</v>
      </c>
      <c r="I101" s="72">
        <v>4399990</v>
      </c>
      <c r="J101" s="34"/>
      <c r="K101" s="34"/>
      <c r="L101" s="34"/>
      <c r="M101" s="34"/>
    </row>
    <row r="102" spans="1:13" s="2" customFormat="1" ht="13.5" customHeight="1" x14ac:dyDescent="0.3">
      <c r="A102" s="68" t="s">
        <v>571</v>
      </c>
      <c r="B102" s="69"/>
      <c r="C102" s="70" t="s">
        <v>693</v>
      </c>
      <c r="D102" s="69" t="s">
        <v>572</v>
      </c>
      <c r="E102" s="69"/>
      <c r="F102" s="70" t="s">
        <v>537</v>
      </c>
      <c r="G102" s="70" t="s">
        <v>566</v>
      </c>
      <c r="H102" s="71">
        <f t="shared" si="9"/>
        <v>3149600</v>
      </c>
      <c r="I102" s="72">
        <v>4999990</v>
      </c>
      <c r="J102" s="34"/>
      <c r="K102" s="34"/>
      <c r="L102" s="34"/>
      <c r="M102" s="34"/>
    </row>
    <row r="103" spans="1:13" s="2" customFormat="1" ht="13.5" customHeight="1" x14ac:dyDescent="0.3">
      <c r="A103" s="68" t="s">
        <v>573</v>
      </c>
      <c r="B103" s="69"/>
      <c r="C103" s="70" t="s">
        <v>693</v>
      </c>
      <c r="D103" s="69" t="s">
        <v>574</v>
      </c>
      <c r="E103" s="69"/>
      <c r="F103" s="70" t="s">
        <v>537</v>
      </c>
      <c r="G103" s="70" t="s">
        <v>575</v>
      </c>
      <c r="H103" s="71">
        <f t="shared" si="9"/>
        <v>3779521.2598425196</v>
      </c>
      <c r="I103" s="72">
        <v>5999990</v>
      </c>
      <c r="J103" s="34"/>
      <c r="K103" s="34"/>
      <c r="L103" s="34"/>
      <c r="M103" s="34"/>
    </row>
    <row r="104" spans="1:13" s="2" customFormat="1" ht="13.5" customHeight="1" x14ac:dyDescent="0.3">
      <c r="A104" s="68" t="s">
        <v>576</v>
      </c>
      <c r="B104" s="69"/>
      <c r="C104" s="70" t="s">
        <v>693</v>
      </c>
      <c r="D104" s="69" t="s">
        <v>577</v>
      </c>
      <c r="E104" s="69"/>
      <c r="F104" s="70" t="s">
        <v>537</v>
      </c>
      <c r="G104" s="70" t="s">
        <v>575</v>
      </c>
      <c r="H104" s="71">
        <f t="shared" si="9"/>
        <v>4409442.5196850402</v>
      </c>
      <c r="I104" s="72">
        <v>6999990</v>
      </c>
      <c r="J104" s="34"/>
      <c r="K104" s="34"/>
      <c r="L104" s="34"/>
      <c r="M104" s="34"/>
    </row>
    <row r="105" spans="1:13" s="2" customFormat="1" ht="19.95" customHeight="1" x14ac:dyDescent="0.5">
      <c r="A105" s="56"/>
      <c r="B105" s="38"/>
      <c r="C105" s="38"/>
      <c r="D105" s="39" t="s">
        <v>685</v>
      </c>
      <c r="E105" s="40"/>
      <c r="F105" s="41"/>
      <c r="G105" s="41"/>
      <c r="H105" s="42"/>
      <c r="I105" s="43"/>
      <c r="J105" s="34"/>
      <c r="K105" s="34"/>
      <c r="L105" s="34"/>
      <c r="M105" s="34"/>
    </row>
    <row r="106" spans="1:13" x14ac:dyDescent="0.3">
      <c r="A106" s="53" t="s">
        <v>624</v>
      </c>
      <c r="B106" s="44"/>
      <c r="C106" s="45" t="s">
        <v>693</v>
      </c>
      <c r="D106" s="44" t="s">
        <v>625</v>
      </c>
      <c r="E106" s="44"/>
      <c r="F106" s="45" t="s">
        <v>626</v>
      </c>
      <c r="G106" s="45" t="s">
        <v>627</v>
      </c>
      <c r="H106" s="46">
        <f t="shared" si="9"/>
        <v>34639.370078740161</v>
      </c>
      <c r="I106" s="47">
        <v>54990</v>
      </c>
    </row>
    <row r="107" spans="1:13" x14ac:dyDescent="0.3">
      <c r="A107" s="53" t="s">
        <v>628</v>
      </c>
      <c r="B107" s="44"/>
      <c r="C107" s="45" t="s">
        <v>693</v>
      </c>
      <c r="D107" s="44" t="s">
        <v>629</v>
      </c>
      <c r="E107" s="44"/>
      <c r="F107" s="45" t="s">
        <v>626</v>
      </c>
      <c r="G107" s="45" t="s">
        <v>630</v>
      </c>
      <c r="H107" s="46">
        <f t="shared" si="9"/>
        <v>37788.976377952757</v>
      </c>
      <c r="I107" s="47">
        <v>59990</v>
      </c>
    </row>
    <row r="108" spans="1:13" x14ac:dyDescent="0.3">
      <c r="A108" s="53" t="s">
        <v>631</v>
      </c>
      <c r="B108" s="44"/>
      <c r="C108" s="45" t="s">
        <v>693</v>
      </c>
      <c r="D108" s="44" t="s">
        <v>632</v>
      </c>
      <c r="E108" s="44"/>
      <c r="F108" s="45" t="s">
        <v>626</v>
      </c>
      <c r="G108" s="45" t="s">
        <v>633</v>
      </c>
      <c r="H108" s="46">
        <f t="shared" si="9"/>
        <v>55426.771653543314</v>
      </c>
      <c r="I108" s="47">
        <v>87990</v>
      </c>
    </row>
    <row r="109" spans="1:13" x14ac:dyDescent="0.3">
      <c r="A109" s="53" t="s">
        <v>634</v>
      </c>
      <c r="B109" s="44"/>
      <c r="C109" s="45" t="s">
        <v>693</v>
      </c>
      <c r="D109" s="44" t="s">
        <v>635</v>
      </c>
      <c r="E109" s="44"/>
      <c r="F109" s="45" t="s">
        <v>626</v>
      </c>
      <c r="G109" s="45" t="s">
        <v>636</v>
      </c>
      <c r="H109" s="46">
        <f t="shared" si="9"/>
        <v>60466.14173228346</v>
      </c>
      <c r="I109" s="47">
        <v>95990</v>
      </c>
    </row>
    <row r="110" spans="1:13" x14ac:dyDescent="0.3">
      <c r="A110" s="53" t="s">
        <v>637</v>
      </c>
      <c r="B110" s="44"/>
      <c r="C110" s="45" t="s">
        <v>693</v>
      </c>
      <c r="D110" s="44" t="s">
        <v>638</v>
      </c>
      <c r="E110" s="44"/>
      <c r="F110" s="45" t="s">
        <v>626</v>
      </c>
      <c r="G110" s="45" t="s">
        <v>639</v>
      </c>
      <c r="H110" s="46">
        <f t="shared" si="9"/>
        <v>100781.10236220474</v>
      </c>
      <c r="I110" s="47">
        <v>159990</v>
      </c>
    </row>
    <row r="111" spans="1:13" x14ac:dyDescent="0.3">
      <c r="A111" s="53" t="s">
        <v>640</v>
      </c>
      <c r="B111" s="44"/>
      <c r="C111" s="45" t="s">
        <v>693</v>
      </c>
      <c r="D111" s="44" t="s">
        <v>641</v>
      </c>
      <c r="E111" s="44"/>
      <c r="F111" s="45" t="s">
        <v>626</v>
      </c>
      <c r="G111" s="45" t="s">
        <v>642</v>
      </c>
      <c r="H111" s="46">
        <f t="shared" si="9"/>
        <v>136056.69291338584</v>
      </c>
      <c r="I111" s="47">
        <v>215990</v>
      </c>
    </row>
    <row r="112" spans="1:13" x14ac:dyDescent="0.3">
      <c r="A112" s="53" t="s">
        <v>643</v>
      </c>
      <c r="B112" s="44"/>
      <c r="C112" s="45" t="s">
        <v>693</v>
      </c>
      <c r="D112" s="44" t="s">
        <v>644</v>
      </c>
      <c r="E112" s="44"/>
      <c r="F112" s="45" t="s">
        <v>626</v>
      </c>
      <c r="G112" s="45" t="s">
        <v>645</v>
      </c>
      <c r="H112" s="46">
        <f t="shared" si="9"/>
        <v>190859.84251968504</v>
      </c>
      <c r="I112" s="47">
        <v>302990</v>
      </c>
    </row>
    <row r="113" spans="1:13" x14ac:dyDescent="0.3">
      <c r="A113" s="54" t="s">
        <v>646</v>
      </c>
      <c r="B113" s="48"/>
      <c r="C113" s="49" t="s">
        <v>693</v>
      </c>
      <c r="D113" s="48" t="s">
        <v>647</v>
      </c>
      <c r="E113" s="48"/>
      <c r="F113" s="49" t="s">
        <v>626</v>
      </c>
      <c r="G113" s="49" t="s">
        <v>648</v>
      </c>
      <c r="H113" s="46">
        <f t="shared" si="9"/>
        <v>235584.25196850393</v>
      </c>
      <c r="I113" s="47">
        <v>373990</v>
      </c>
    </row>
    <row r="114" spans="1:13" x14ac:dyDescent="0.3">
      <c r="A114" s="54" t="s">
        <v>649</v>
      </c>
      <c r="B114" s="48"/>
      <c r="C114" s="49" t="s">
        <v>693</v>
      </c>
      <c r="D114" s="48" t="s">
        <v>650</v>
      </c>
      <c r="E114" s="48"/>
      <c r="F114" s="49" t="s">
        <v>626</v>
      </c>
      <c r="G114" s="49" t="s">
        <v>651</v>
      </c>
      <c r="H114" s="46">
        <f t="shared" si="9"/>
        <v>348340.15748031496</v>
      </c>
      <c r="I114" s="47">
        <v>552990</v>
      </c>
    </row>
    <row r="115" spans="1:13" x14ac:dyDescent="0.3">
      <c r="A115" s="52" t="s">
        <v>652</v>
      </c>
      <c r="B115" s="7"/>
      <c r="C115" s="5" t="s">
        <v>693</v>
      </c>
      <c r="D115" s="7" t="s">
        <v>653</v>
      </c>
      <c r="E115" s="7"/>
      <c r="F115" s="6" t="s">
        <v>626</v>
      </c>
      <c r="G115" s="6" t="s">
        <v>654</v>
      </c>
      <c r="H115" s="20">
        <f t="shared" si="9"/>
        <v>387395.2755905512</v>
      </c>
      <c r="I115" s="26">
        <v>614990</v>
      </c>
    </row>
    <row r="116" spans="1:13" s="2" customFormat="1" ht="19.95" customHeight="1" x14ac:dyDescent="0.5">
      <c r="A116" s="56"/>
      <c r="B116" s="38"/>
      <c r="C116" s="38"/>
      <c r="D116" s="39" t="s">
        <v>686</v>
      </c>
      <c r="E116" s="40"/>
      <c r="F116" s="41"/>
      <c r="G116" s="41"/>
      <c r="H116" s="42"/>
      <c r="I116" s="43"/>
      <c r="J116" s="34"/>
      <c r="K116" s="34"/>
      <c r="L116" s="34"/>
      <c r="M116" s="34"/>
    </row>
    <row r="117" spans="1:13" x14ac:dyDescent="0.3">
      <c r="A117" s="52" t="s">
        <v>655</v>
      </c>
      <c r="B117" s="7"/>
      <c r="C117" s="5" t="s">
        <v>693</v>
      </c>
      <c r="D117" s="7" t="s">
        <v>656</v>
      </c>
      <c r="E117" s="7"/>
      <c r="F117" s="6" t="s">
        <v>657</v>
      </c>
      <c r="G117" s="6" t="s">
        <v>658</v>
      </c>
      <c r="H117" s="20">
        <f t="shared" si="9"/>
        <v>81253.543307086627</v>
      </c>
      <c r="I117" s="27">
        <v>128990</v>
      </c>
    </row>
    <row r="118" spans="1:13" x14ac:dyDescent="0.3">
      <c r="A118" s="52" t="s">
        <v>659</v>
      </c>
      <c r="B118" s="7"/>
      <c r="C118" s="5" t="s">
        <v>693</v>
      </c>
      <c r="D118" s="7" t="s">
        <v>660</v>
      </c>
      <c r="E118" s="7"/>
      <c r="F118" s="6" t="s">
        <v>657</v>
      </c>
      <c r="G118" s="6" t="s">
        <v>661</v>
      </c>
      <c r="H118" s="20">
        <f t="shared" si="9"/>
        <v>166922.8346456693</v>
      </c>
      <c r="I118" s="27">
        <v>264990</v>
      </c>
    </row>
    <row r="119" spans="1:13" x14ac:dyDescent="0.3">
      <c r="A119" s="52" t="s">
        <v>662</v>
      </c>
      <c r="B119" s="7"/>
      <c r="C119" s="5" t="s">
        <v>693</v>
      </c>
      <c r="D119" s="7" t="s">
        <v>663</v>
      </c>
      <c r="E119" s="7"/>
      <c r="F119" s="6" t="s">
        <v>657</v>
      </c>
      <c r="G119" s="6" t="s">
        <v>664</v>
      </c>
      <c r="H119" s="20">
        <f t="shared" si="9"/>
        <v>278418.89763779531</v>
      </c>
      <c r="I119" s="27">
        <v>441990</v>
      </c>
    </row>
    <row r="120" spans="1:13" x14ac:dyDescent="0.3">
      <c r="A120" s="52" t="s">
        <v>665</v>
      </c>
      <c r="B120" s="7"/>
      <c r="C120" s="5" t="s">
        <v>693</v>
      </c>
      <c r="D120" s="7" t="s">
        <v>666</v>
      </c>
      <c r="E120" s="7"/>
      <c r="F120" s="6" t="s">
        <v>657</v>
      </c>
      <c r="G120" s="6" t="s">
        <v>667</v>
      </c>
      <c r="H120" s="20">
        <f t="shared" si="9"/>
        <v>286607.87401574804</v>
      </c>
      <c r="I120" s="27">
        <v>454990</v>
      </c>
    </row>
    <row r="121" spans="1:13" x14ac:dyDescent="0.3">
      <c r="A121" s="52" t="s">
        <v>668</v>
      </c>
      <c r="B121" s="7"/>
      <c r="C121" s="5" t="s">
        <v>693</v>
      </c>
      <c r="D121" s="7" t="s">
        <v>669</v>
      </c>
      <c r="E121" s="7"/>
      <c r="F121" s="6" t="s">
        <v>657</v>
      </c>
      <c r="G121" s="6" t="s">
        <v>670</v>
      </c>
      <c r="H121" s="20">
        <f t="shared" si="9"/>
        <v>444718.11023622047</v>
      </c>
      <c r="I121" s="27">
        <v>705990</v>
      </c>
    </row>
    <row r="122" spans="1:13" x14ac:dyDescent="0.3">
      <c r="A122" s="52" t="s">
        <v>671</v>
      </c>
      <c r="B122" s="7"/>
      <c r="C122" s="5" t="s">
        <v>693</v>
      </c>
      <c r="D122" s="7" t="s">
        <v>672</v>
      </c>
      <c r="E122" s="7"/>
      <c r="F122" s="6" t="s">
        <v>657</v>
      </c>
      <c r="G122" s="6" t="s">
        <v>673</v>
      </c>
      <c r="H122" s="20">
        <f t="shared" si="9"/>
        <v>503930.7086614173</v>
      </c>
      <c r="I122" s="27">
        <v>799990</v>
      </c>
    </row>
    <row r="123" spans="1:13" x14ac:dyDescent="0.3">
      <c r="A123" s="52" t="s">
        <v>674</v>
      </c>
      <c r="B123" s="7"/>
      <c r="C123" s="5" t="s">
        <v>693</v>
      </c>
      <c r="D123" s="7" t="s">
        <v>675</v>
      </c>
      <c r="E123" s="7"/>
      <c r="F123" s="6" t="s">
        <v>657</v>
      </c>
      <c r="G123" s="6" t="s">
        <v>676</v>
      </c>
      <c r="H123" s="20">
        <f t="shared" si="9"/>
        <v>703615.74803149607</v>
      </c>
      <c r="I123" s="27">
        <v>1116990</v>
      </c>
    </row>
    <row r="124" spans="1:13" s="2" customFormat="1" ht="19.95" customHeight="1" x14ac:dyDescent="0.5">
      <c r="A124" s="56"/>
      <c r="B124" s="38"/>
      <c r="C124" s="38"/>
      <c r="D124" s="39" t="s">
        <v>677</v>
      </c>
      <c r="E124" s="40"/>
      <c r="F124" s="41"/>
      <c r="G124" s="41"/>
      <c r="H124" s="42"/>
      <c r="I124" s="43"/>
      <c r="J124" s="34"/>
      <c r="K124" s="34"/>
      <c r="L124" s="34"/>
      <c r="M124" s="34"/>
    </row>
    <row r="125" spans="1:13" s="2" customFormat="1" ht="13.5" customHeight="1" x14ac:dyDescent="0.3">
      <c r="A125" s="55" t="s">
        <v>75</v>
      </c>
      <c r="B125" s="12"/>
      <c r="C125" s="13" t="s">
        <v>693</v>
      </c>
      <c r="D125" s="12" t="s">
        <v>76</v>
      </c>
      <c r="E125" s="12"/>
      <c r="F125" s="13" t="s">
        <v>77</v>
      </c>
      <c r="G125" s="13" t="s">
        <v>78</v>
      </c>
      <c r="H125" s="20">
        <f>I125/1.27*(1-$H$1/100)</f>
        <v>76844.094488188974</v>
      </c>
      <c r="I125" s="26">
        <v>121990</v>
      </c>
      <c r="J125" s="34"/>
      <c r="K125" s="34"/>
      <c r="L125" s="34"/>
      <c r="M125" s="34"/>
    </row>
    <row r="126" spans="1:13" s="2" customFormat="1" ht="13.5" customHeight="1" x14ac:dyDescent="0.3">
      <c r="A126" s="55" t="s">
        <v>79</v>
      </c>
      <c r="B126" s="12"/>
      <c r="C126" s="13" t="s">
        <v>693</v>
      </c>
      <c r="D126" s="12" t="s">
        <v>80</v>
      </c>
      <c r="E126" s="12"/>
      <c r="F126" s="13" t="s">
        <v>77</v>
      </c>
      <c r="G126" s="13" t="s">
        <v>81</v>
      </c>
      <c r="H126" s="20">
        <f t="shared" si="9"/>
        <v>128497.6377952756</v>
      </c>
      <c r="I126" s="26">
        <v>203990</v>
      </c>
      <c r="J126" s="34"/>
      <c r="K126" s="34"/>
      <c r="L126" s="34"/>
      <c r="M126" s="34"/>
    </row>
    <row r="127" spans="1:13" s="2" customFormat="1" ht="13.5" customHeight="1" x14ac:dyDescent="0.3">
      <c r="A127" s="55" t="s">
        <v>82</v>
      </c>
      <c r="B127" s="12"/>
      <c r="C127" s="13" t="s">
        <v>693</v>
      </c>
      <c r="D127" s="12" t="s">
        <v>83</v>
      </c>
      <c r="E127" s="12"/>
      <c r="F127" s="13" t="s">
        <v>77</v>
      </c>
      <c r="G127" s="13" t="s">
        <v>84</v>
      </c>
      <c r="H127" s="20">
        <f t="shared" si="9"/>
        <v>141096.06299212598</v>
      </c>
      <c r="I127" s="26">
        <v>223990</v>
      </c>
      <c r="J127" s="34"/>
      <c r="K127" s="34"/>
      <c r="L127" s="34"/>
      <c r="M127" s="34"/>
    </row>
    <row r="128" spans="1:13" s="2" customFormat="1" ht="13.5" customHeight="1" x14ac:dyDescent="0.3">
      <c r="A128" s="55" t="s">
        <v>85</v>
      </c>
      <c r="B128" s="12"/>
      <c r="C128" s="13" t="s">
        <v>693</v>
      </c>
      <c r="D128" s="12" t="s">
        <v>86</v>
      </c>
      <c r="E128" s="12"/>
      <c r="F128" s="13" t="s">
        <v>77</v>
      </c>
      <c r="G128" s="13" t="s">
        <v>87</v>
      </c>
      <c r="H128" s="20">
        <f t="shared" si="9"/>
        <v>173222.04724409449</v>
      </c>
      <c r="I128" s="26">
        <v>274990</v>
      </c>
      <c r="J128" s="34"/>
      <c r="K128" s="34"/>
      <c r="L128" s="34"/>
      <c r="M128" s="34"/>
    </row>
    <row r="129" spans="1:13" s="2" customFormat="1" ht="19.95" customHeight="1" x14ac:dyDescent="0.5">
      <c r="A129" s="56"/>
      <c r="B129" s="38"/>
      <c r="C129" s="38"/>
      <c r="D129" s="39" t="s">
        <v>617</v>
      </c>
      <c r="E129" s="40"/>
      <c r="F129" s="41"/>
      <c r="G129" s="41"/>
      <c r="H129" s="42"/>
      <c r="I129" s="43"/>
      <c r="J129" s="34"/>
      <c r="K129" s="34"/>
      <c r="L129" s="34"/>
      <c r="M129" s="34"/>
    </row>
    <row r="130" spans="1:13" s="2" customFormat="1" ht="13.5" customHeight="1" x14ac:dyDescent="0.3">
      <c r="A130" s="54" t="s">
        <v>285</v>
      </c>
      <c r="B130" s="48"/>
      <c r="C130" s="49" t="s">
        <v>693</v>
      </c>
      <c r="D130" s="48" t="s">
        <v>286</v>
      </c>
      <c r="E130" s="48"/>
      <c r="F130" s="49" t="s">
        <v>287</v>
      </c>
      <c r="G130" s="49" t="s">
        <v>288</v>
      </c>
      <c r="H130" s="46">
        <f t="shared" si="9"/>
        <v>337631.49606299214</v>
      </c>
      <c r="I130" s="50">
        <v>535990</v>
      </c>
      <c r="J130" s="34"/>
      <c r="K130" s="34"/>
      <c r="L130" s="34"/>
      <c r="M130" s="34"/>
    </row>
    <row r="131" spans="1:13" s="2" customFormat="1" ht="13.5" customHeight="1" x14ac:dyDescent="0.3">
      <c r="A131" s="54" t="s">
        <v>289</v>
      </c>
      <c r="B131" s="48"/>
      <c r="C131" s="49" t="s">
        <v>693</v>
      </c>
      <c r="D131" s="48" t="s">
        <v>290</v>
      </c>
      <c r="E131" s="48"/>
      <c r="F131" s="49" t="s">
        <v>287</v>
      </c>
      <c r="G131" s="49" t="s">
        <v>288</v>
      </c>
      <c r="H131" s="46">
        <f t="shared" si="9"/>
        <v>313064.56692913384</v>
      </c>
      <c r="I131" s="50">
        <v>496990</v>
      </c>
      <c r="J131" s="34"/>
      <c r="K131" s="34"/>
      <c r="L131" s="34"/>
      <c r="M131" s="34"/>
    </row>
    <row r="132" spans="1:13" s="2" customFormat="1" ht="13.5" customHeight="1" x14ac:dyDescent="0.3">
      <c r="A132" s="54" t="s">
        <v>291</v>
      </c>
      <c r="B132" s="48"/>
      <c r="C132" s="49" t="s">
        <v>693</v>
      </c>
      <c r="D132" s="48" t="s">
        <v>292</v>
      </c>
      <c r="E132" s="48"/>
      <c r="F132" s="49" t="s">
        <v>287</v>
      </c>
      <c r="G132" s="49" t="s">
        <v>293</v>
      </c>
      <c r="H132" s="46">
        <f t="shared" si="9"/>
        <v>388655.11811023625</v>
      </c>
      <c r="I132" s="50">
        <v>616990</v>
      </c>
      <c r="J132" s="34"/>
      <c r="K132" s="34"/>
      <c r="L132" s="34"/>
      <c r="M132" s="34"/>
    </row>
    <row r="133" spans="1:13" s="2" customFormat="1" ht="13.5" customHeight="1" x14ac:dyDescent="0.3">
      <c r="A133" s="54" t="s">
        <v>294</v>
      </c>
      <c r="B133" s="48"/>
      <c r="C133" s="49" t="s">
        <v>693</v>
      </c>
      <c r="D133" s="48" t="s">
        <v>295</v>
      </c>
      <c r="E133" s="48"/>
      <c r="F133" s="49" t="s">
        <v>287</v>
      </c>
      <c r="G133" s="49" t="s">
        <v>293</v>
      </c>
      <c r="H133" s="46">
        <f t="shared" si="9"/>
        <v>376056.69291338581</v>
      </c>
      <c r="I133" s="50">
        <v>596990</v>
      </c>
      <c r="J133" s="34"/>
      <c r="K133" s="34"/>
      <c r="L133" s="34"/>
      <c r="M133" s="34"/>
    </row>
    <row r="134" spans="1:13" s="2" customFormat="1" ht="13.5" customHeight="1" x14ac:dyDescent="0.3">
      <c r="A134" s="52" t="s">
        <v>296</v>
      </c>
      <c r="B134" s="7"/>
      <c r="C134" s="5" t="s">
        <v>693</v>
      </c>
      <c r="D134" s="7" t="s">
        <v>297</v>
      </c>
      <c r="E134" s="7"/>
      <c r="F134" s="6" t="s">
        <v>287</v>
      </c>
      <c r="G134" s="6" t="s">
        <v>298</v>
      </c>
      <c r="H134" s="20">
        <f t="shared" si="9"/>
        <v>423300.78740157478</v>
      </c>
      <c r="I134" s="27">
        <v>671990</v>
      </c>
      <c r="J134" s="34"/>
      <c r="K134" s="34"/>
      <c r="L134" s="34"/>
      <c r="M134" s="34"/>
    </row>
    <row r="135" spans="1:13" s="2" customFormat="1" ht="13.5" customHeight="1" x14ac:dyDescent="0.3">
      <c r="A135" s="52" t="s">
        <v>299</v>
      </c>
      <c r="B135" s="7"/>
      <c r="C135" s="5" t="s">
        <v>693</v>
      </c>
      <c r="D135" s="7" t="s">
        <v>300</v>
      </c>
      <c r="E135" s="7"/>
      <c r="F135" s="6" t="s">
        <v>287</v>
      </c>
      <c r="G135" s="6" t="s">
        <v>298</v>
      </c>
      <c r="H135" s="20">
        <f t="shared" si="9"/>
        <v>399993.70078740158</v>
      </c>
      <c r="I135" s="27">
        <v>634990</v>
      </c>
      <c r="J135" s="34"/>
      <c r="K135" s="34"/>
      <c r="L135" s="34"/>
      <c r="M135" s="34"/>
    </row>
    <row r="136" spans="1:13" s="2" customFormat="1" ht="13.5" customHeight="1" x14ac:dyDescent="0.3">
      <c r="A136" s="52" t="s">
        <v>301</v>
      </c>
      <c r="B136" s="7"/>
      <c r="C136" s="5" t="s">
        <v>693</v>
      </c>
      <c r="D136" s="7" t="s">
        <v>302</v>
      </c>
      <c r="E136" s="7"/>
      <c r="F136" s="6" t="s">
        <v>287</v>
      </c>
      <c r="G136" s="6" t="s">
        <v>303</v>
      </c>
      <c r="H136" s="20">
        <f t="shared" si="9"/>
        <v>602828.3464566929</v>
      </c>
      <c r="I136" s="27">
        <v>956990</v>
      </c>
      <c r="J136" s="34"/>
      <c r="K136" s="34"/>
      <c r="L136" s="34"/>
      <c r="M136" s="34"/>
    </row>
    <row r="137" spans="1:13" s="2" customFormat="1" ht="13.5" customHeight="1" x14ac:dyDescent="0.3">
      <c r="A137" s="52" t="s">
        <v>304</v>
      </c>
      <c r="B137" s="7"/>
      <c r="C137" s="5" t="s">
        <v>693</v>
      </c>
      <c r="D137" s="7" t="s">
        <v>305</v>
      </c>
      <c r="E137" s="7"/>
      <c r="F137" s="6" t="s">
        <v>287</v>
      </c>
      <c r="G137" s="6" t="s">
        <v>303</v>
      </c>
      <c r="H137" s="20">
        <f t="shared" si="9"/>
        <v>570072.44094488199</v>
      </c>
      <c r="I137" s="27">
        <v>904990</v>
      </c>
      <c r="J137" s="34"/>
      <c r="K137" s="34"/>
      <c r="L137" s="34"/>
      <c r="M137" s="34"/>
    </row>
    <row r="138" spans="1:13" s="2" customFormat="1" ht="13.5" customHeight="1" x14ac:dyDescent="0.3">
      <c r="A138" s="55" t="s">
        <v>306</v>
      </c>
      <c r="B138" s="12"/>
      <c r="C138" s="13" t="s">
        <v>693</v>
      </c>
      <c r="D138" s="12" t="s">
        <v>307</v>
      </c>
      <c r="E138" s="12"/>
      <c r="F138" s="13" t="s">
        <v>287</v>
      </c>
      <c r="G138" s="13" t="s">
        <v>308</v>
      </c>
      <c r="H138" s="20">
        <f t="shared" si="9"/>
        <v>597159.05511811026</v>
      </c>
      <c r="I138" s="26">
        <v>947990</v>
      </c>
      <c r="J138" s="34"/>
      <c r="K138" s="34"/>
      <c r="L138" s="34"/>
      <c r="M138" s="34"/>
    </row>
    <row r="139" spans="1:13" s="2" customFormat="1" ht="13.5" customHeight="1" x14ac:dyDescent="0.3">
      <c r="A139" s="55" t="s">
        <v>309</v>
      </c>
      <c r="B139" s="12"/>
      <c r="C139" s="13" t="s">
        <v>693</v>
      </c>
      <c r="D139" s="12" t="s">
        <v>310</v>
      </c>
      <c r="E139" s="12"/>
      <c r="F139" s="13" t="s">
        <v>287</v>
      </c>
      <c r="G139" s="13" t="s">
        <v>308</v>
      </c>
      <c r="H139" s="20">
        <f t="shared" si="9"/>
        <v>585820.47244094487</v>
      </c>
      <c r="I139" s="26">
        <v>929990</v>
      </c>
      <c r="J139" s="34"/>
      <c r="K139" s="34"/>
      <c r="L139" s="34"/>
      <c r="M139" s="34"/>
    </row>
    <row r="140" spans="1:13" s="2" customFormat="1" ht="13.5" customHeight="1" x14ac:dyDescent="0.3">
      <c r="A140" s="55" t="s">
        <v>311</v>
      </c>
      <c r="B140" s="12"/>
      <c r="C140" s="13" t="s">
        <v>693</v>
      </c>
      <c r="D140" s="12" t="s">
        <v>312</v>
      </c>
      <c r="E140" s="12"/>
      <c r="F140" s="13" t="s">
        <v>287</v>
      </c>
      <c r="G140" s="13" t="s">
        <v>313</v>
      </c>
      <c r="H140" s="20">
        <f t="shared" si="9"/>
        <v>692907.08661417325</v>
      </c>
      <c r="I140" s="26">
        <v>1099990</v>
      </c>
      <c r="J140" s="34"/>
      <c r="K140" s="34"/>
      <c r="L140" s="34"/>
      <c r="M140" s="34"/>
    </row>
    <row r="141" spans="1:13" s="2" customFormat="1" ht="13.5" customHeight="1" x14ac:dyDescent="0.3">
      <c r="A141" s="55" t="s">
        <v>314</v>
      </c>
      <c r="B141" s="12"/>
      <c r="C141" s="13" t="s">
        <v>693</v>
      </c>
      <c r="D141" s="12" t="s">
        <v>315</v>
      </c>
      <c r="E141" s="12"/>
      <c r="F141" s="13" t="s">
        <v>287</v>
      </c>
      <c r="G141" s="13" t="s">
        <v>313</v>
      </c>
      <c r="H141" s="20">
        <f t="shared" si="9"/>
        <v>680308.66141732282</v>
      </c>
      <c r="I141" s="26">
        <v>1079990</v>
      </c>
      <c r="J141" s="34"/>
      <c r="K141" s="34"/>
      <c r="L141" s="34"/>
      <c r="M141" s="34"/>
    </row>
    <row r="142" spans="1:13" s="2" customFormat="1" ht="19.95" customHeight="1" x14ac:dyDescent="0.5">
      <c r="A142" s="56"/>
      <c r="B142" s="38"/>
      <c r="C142" s="38"/>
      <c r="D142" s="39" t="s">
        <v>618</v>
      </c>
      <c r="E142" s="40"/>
      <c r="F142" s="41"/>
      <c r="G142" s="41"/>
      <c r="H142" s="42"/>
      <c r="I142" s="43"/>
      <c r="J142" s="34"/>
      <c r="K142" s="34"/>
      <c r="L142" s="34"/>
      <c r="M142" s="34"/>
    </row>
    <row r="143" spans="1:13" s="2" customFormat="1" ht="13.5" customHeight="1" x14ac:dyDescent="0.3">
      <c r="A143" s="52" t="s">
        <v>342</v>
      </c>
      <c r="B143" s="7"/>
      <c r="C143" s="5" t="s">
        <v>693</v>
      </c>
      <c r="D143" s="7" t="s">
        <v>343</v>
      </c>
      <c r="E143" s="7"/>
      <c r="F143" s="6" t="s">
        <v>344</v>
      </c>
      <c r="G143" s="6" t="s">
        <v>345</v>
      </c>
      <c r="H143" s="20">
        <f t="shared" ref="H143:H145" si="10">I143/1.27*(1-$H$1/100)</f>
        <v>21411.023622047243</v>
      </c>
      <c r="I143" s="27">
        <v>33990</v>
      </c>
      <c r="J143" s="34"/>
      <c r="K143" s="34"/>
      <c r="L143" s="34"/>
      <c r="M143" s="34"/>
    </row>
    <row r="144" spans="1:13" s="2" customFormat="1" ht="13.5" customHeight="1" x14ac:dyDescent="0.3">
      <c r="A144" s="52" t="s">
        <v>346</v>
      </c>
      <c r="B144" s="7"/>
      <c r="C144" s="5" t="s">
        <v>693</v>
      </c>
      <c r="D144" s="7" t="s">
        <v>347</v>
      </c>
      <c r="E144" s="7"/>
      <c r="F144" s="6" t="s">
        <v>348</v>
      </c>
      <c r="G144" s="6" t="s">
        <v>349</v>
      </c>
      <c r="H144" s="20">
        <f t="shared" si="10"/>
        <v>25820.472440944883</v>
      </c>
      <c r="I144" s="27">
        <v>40990</v>
      </c>
      <c r="J144" s="34"/>
      <c r="K144" s="34"/>
      <c r="L144" s="34"/>
      <c r="M144" s="34"/>
    </row>
    <row r="145" spans="1:13" s="2" customFormat="1" ht="13.5" customHeight="1" x14ac:dyDescent="0.3">
      <c r="A145" s="52" t="s">
        <v>350</v>
      </c>
      <c r="B145" s="7"/>
      <c r="C145" s="5" t="s">
        <v>693</v>
      </c>
      <c r="D145" s="7" t="s">
        <v>351</v>
      </c>
      <c r="E145" s="7"/>
      <c r="F145" s="6" t="s">
        <v>352</v>
      </c>
      <c r="G145" s="6" t="s">
        <v>353</v>
      </c>
      <c r="H145" s="20">
        <f t="shared" si="10"/>
        <v>34009.448818897639</v>
      </c>
      <c r="I145" s="27">
        <v>53990</v>
      </c>
      <c r="J145" s="34"/>
      <c r="K145" s="34"/>
      <c r="L145" s="34"/>
      <c r="M145" s="34"/>
    </row>
    <row r="146" spans="1:13" s="2" customFormat="1" ht="19.95" customHeight="1" x14ac:dyDescent="0.5">
      <c r="A146" s="56"/>
      <c r="B146" s="38"/>
      <c r="C146" s="38"/>
      <c r="D146" s="39" t="s">
        <v>623</v>
      </c>
      <c r="E146" s="40"/>
      <c r="F146" s="41"/>
      <c r="G146" s="41"/>
      <c r="H146" s="42"/>
      <c r="I146" s="43"/>
      <c r="J146" s="34"/>
      <c r="K146" s="34"/>
      <c r="L146" s="34"/>
      <c r="M146" s="34"/>
    </row>
    <row r="147" spans="1:13" s="2" customFormat="1" ht="13.5" customHeight="1" x14ac:dyDescent="0.3">
      <c r="A147" s="52" t="s">
        <v>578</v>
      </c>
      <c r="B147" s="7"/>
      <c r="C147" s="5" t="s">
        <v>693</v>
      </c>
      <c r="D147" s="7" t="s">
        <v>579</v>
      </c>
      <c r="E147" s="7"/>
      <c r="F147" s="6" t="s">
        <v>580</v>
      </c>
      <c r="G147" s="6" t="s">
        <v>581</v>
      </c>
      <c r="H147" s="20">
        <f t="shared" ref="H147:H157" si="11">I147/1.27*(1-$H$1/100)</f>
        <v>52907.086614173233</v>
      </c>
      <c r="I147" s="27">
        <v>83990</v>
      </c>
      <c r="J147" s="34"/>
      <c r="K147" s="34"/>
      <c r="L147" s="34"/>
      <c r="M147" s="34"/>
    </row>
    <row r="148" spans="1:13" s="2" customFormat="1" ht="13.5" customHeight="1" x14ac:dyDescent="0.3">
      <c r="A148" s="52" t="s">
        <v>582</v>
      </c>
      <c r="B148" s="7"/>
      <c r="C148" s="5" t="s">
        <v>693</v>
      </c>
      <c r="D148" s="7" t="s">
        <v>583</v>
      </c>
      <c r="E148" s="7"/>
      <c r="F148" s="6" t="s">
        <v>580</v>
      </c>
      <c r="G148" s="6" t="s">
        <v>581</v>
      </c>
      <c r="H148" s="20">
        <f t="shared" si="11"/>
        <v>52907.086614173233</v>
      </c>
      <c r="I148" s="27">
        <v>83990</v>
      </c>
      <c r="J148" s="34"/>
      <c r="K148" s="34"/>
      <c r="L148" s="34"/>
      <c r="M148" s="34"/>
    </row>
    <row r="149" spans="1:13" s="2" customFormat="1" ht="13.5" customHeight="1" x14ac:dyDescent="0.3">
      <c r="A149" s="52" t="s">
        <v>584</v>
      </c>
      <c r="B149" s="7"/>
      <c r="C149" s="5" t="s">
        <v>693</v>
      </c>
      <c r="D149" s="7" t="s">
        <v>585</v>
      </c>
      <c r="E149" s="7"/>
      <c r="F149" s="6" t="s">
        <v>580</v>
      </c>
      <c r="G149" s="6" t="s">
        <v>586</v>
      </c>
      <c r="H149" s="20">
        <f t="shared" si="11"/>
        <v>62355.905511811026</v>
      </c>
      <c r="I149" s="27">
        <v>98990</v>
      </c>
      <c r="J149" s="34"/>
      <c r="K149" s="34"/>
      <c r="L149" s="34"/>
      <c r="M149" s="34"/>
    </row>
    <row r="150" spans="1:13" s="2" customFormat="1" ht="13.5" customHeight="1" x14ac:dyDescent="0.3">
      <c r="A150" s="52" t="s">
        <v>587</v>
      </c>
      <c r="B150" s="7"/>
      <c r="C150" s="5" t="s">
        <v>693</v>
      </c>
      <c r="D150" s="7" t="s">
        <v>588</v>
      </c>
      <c r="E150" s="7"/>
      <c r="F150" s="6" t="s">
        <v>580</v>
      </c>
      <c r="G150" s="6" t="s">
        <v>586</v>
      </c>
      <c r="H150" s="20">
        <f t="shared" si="11"/>
        <v>62985.826771653541</v>
      </c>
      <c r="I150" s="27">
        <v>99990</v>
      </c>
      <c r="J150" s="34"/>
      <c r="K150" s="34"/>
      <c r="L150" s="34"/>
      <c r="M150" s="34"/>
    </row>
    <row r="151" spans="1:13" s="2" customFormat="1" ht="13.5" customHeight="1" x14ac:dyDescent="0.3">
      <c r="A151" s="52" t="s">
        <v>589</v>
      </c>
      <c r="B151" s="7"/>
      <c r="C151" s="5" t="s">
        <v>693</v>
      </c>
      <c r="D151" s="7" t="s">
        <v>590</v>
      </c>
      <c r="E151" s="7"/>
      <c r="F151" s="6" t="s">
        <v>580</v>
      </c>
      <c r="G151" s="6" t="s">
        <v>586</v>
      </c>
      <c r="H151" s="20">
        <f t="shared" si="11"/>
        <v>57316.535433070865</v>
      </c>
      <c r="I151" s="27">
        <v>90990</v>
      </c>
      <c r="J151" s="34"/>
      <c r="K151" s="34"/>
      <c r="L151" s="34"/>
      <c r="M151" s="34"/>
    </row>
    <row r="152" spans="1:13" s="2" customFormat="1" ht="13.5" customHeight="1" x14ac:dyDescent="0.3">
      <c r="A152" s="52" t="s">
        <v>591</v>
      </c>
      <c r="B152" s="7"/>
      <c r="C152" s="5" t="s">
        <v>693</v>
      </c>
      <c r="D152" s="7" t="s">
        <v>592</v>
      </c>
      <c r="E152" s="7"/>
      <c r="F152" s="6" t="s">
        <v>580</v>
      </c>
      <c r="G152" s="6" t="s">
        <v>586</v>
      </c>
      <c r="H152" s="20">
        <f t="shared" si="11"/>
        <v>58576.377952755909</v>
      </c>
      <c r="I152" s="27">
        <v>92990</v>
      </c>
      <c r="J152" s="34"/>
      <c r="K152" s="34"/>
      <c r="L152" s="34"/>
      <c r="M152" s="34"/>
    </row>
    <row r="153" spans="1:13" s="2" customFormat="1" ht="13.5" customHeight="1" x14ac:dyDescent="0.3">
      <c r="A153" s="52" t="s">
        <v>593</v>
      </c>
      <c r="B153" s="7"/>
      <c r="C153" s="5" t="s">
        <v>693</v>
      </c>
      <c r="D153" s="7" t="s">
        <v>594</v>
      </c>
      <c r="E153" s="7"/>
      <c r="F153" s="6" t="s">
        <v>580</v>
      </c>
      <c r="G153" s="6" t="s">
        <v>586</v>
      </c>
      <c r="H153" s="20">
        <f t="shared" si="11"/>
        <v>57946.456692913387</v>
      </c>
      <c r="I153" s="27">
        <v>91990</v>
      </c>
      <c r="J153" s="34"/>
      <c r="K153" s="34"/>
      <c r="L153" s="34"/>
      <c r="M153" s="34"/>
    </row>
    <row r="154" spans="1:13" s="2" customFormat="1" ht="13.5" customHeight="1" x14ac:dyDescent="0.3">
      <c r="A154" s="52" t="s">
        <v>595</v>
      </c>
      <c r="B154" s="7"/>
      <c r="C154" s="5" t="s">
        <v>693</v>
      </c>
      <c r="D154" s="7" t="s">
        <v>596</v>
      </c>
      <c r="E154" s="7"/>
      <c r="F154" s="6" t="s">
        <v>580</v>
      </c>
      <c r="G154" s="6" t="s">
        <v>597</v>
      </c>
      <c r="H154" s="20">
        <f t="shared" si="11"/>
        <v>185190.55118110238</v>
      </c>
      <c r="I154" s="27">
        <v>293990</v>
      </c>
      <c r="J154" s="34"/>
      <c r="K154" s="34"/>
      <c r="L154" s="34"/>
      <c r="M154" s="34"/>
    </row>
    <row r="155" spans="1:13" s="2" customFormat="1" ht="13.5" customHeight="1" x14ac:dyDescent="0.3">
      <c r="A155" s="52" t="s">
        <v>598</v>
      </c>
      <c r="B155" s="7"/>
      <c r="C155" s="5" t="s">
        <v>693</v>
      </c>
      <c r="D155" s="7" t="s">
        <v>599</v>
      </c>
      <c r="E155" s="7"/>
      <c r="F155" s="6" t="s">
        <v>580</v>
      </c>
      <c r="G155" s="6" t="s">
        <v>597</v>
      </c>
      <c r="H155" s="20">
        <f t="shared" si="11"/>
        <v>74954.330708661422</v>
      </c>
      <c r="I155" s="27">
        <v>118990</v>
      </c>
      <c r="J155" s="34"/>
      <c r="K155" s="34"/>
      <c r="L155" s="34"/>
      <c r="M155" s="34"/>
    </row>
    <row r="156" spans="1:13" s="2" customFormat="1" ht="13.5" customHeight="1" x14ac:dyDescent="0.3">
      <c r="A156" s="52" t="s">
        <v>600</v>
      </c>
      <c r="B156" s="7"/>
      <c r="C156" s="5" t="s">
        <v>693</v>
      </c>
      <c r="D156" s="7" t="s">
        <v>601</v>
      </c>
      <c r="E156" s="7"/>
      <c r="F156" s="6" t="s">
        <v>580</v>
      </c>
      <c r="G156" s="6" t="s">
        <v>597</v>
      </c>
      <c r="H156" s="20">
        <f t="shared" si="11"/>
        <v>174481.88976377953</v>
      </c>
      <c r="I156" s="27">
        <v>276990</v>
      </c>
      <c r="J156" s="34"/>
      <c r="K156" s="34"/>
      <c r="L156" s="34"/>
      <c r="M156" s="34"/>
    </row>
    <row r="157" spans="1:13" s="2" customFormat="1" ht="13.5" customHeight="1" x14ac:dyDescent="0.3">
      <c r="A157" s="52" t="s">
        <v>602</v>
      </c>
      <c r="B157" s="7"/>
      <c r="C157" s="5" t="s">
        <v>693</v>
      </c>
      <c r="D157" s="7" t="s">
        <v>603</v>
      </c>
      <c r="E157" s="7"/>
      <c r="F157" s="6" t="s">
        <v>580</v>
      </c>
      <c r="G157" s="6" t="s">
        <v>597</v>
      </c>
      <c r="H157" s="20">
        <f t="shared" si="11"/>
        <v>75584.251968503944</v>
      </c>
      <c r="I157" s="27">
        <v>119990</v>
      </c>
      <c r="J157" s="34"/>
      <c r="K157" s="34"/>
      <c r="L157" s="34"/>
      <c r="M157" s="34"/>
    </row>
    <row r="158" spans="1:13" s="2" customFormat="1" ht="19.95" customHeight="1" x14ac:dyDescent="0.5">
      <c r="A158" s="56"/>
      <c r="B158" s="38"/>
      <c r="C158" s="38"/>
      <c r="D158" s="39" t="s">
        <v>613</v>
      </c>
      <c r="E158" s="40"/>
      <c r="F158" s="41"/>
      <c r="G158" s="41"/>
      <c r="H158" s="42"/>
      <c r="I158" s="43"/>
      <c r="J158" s="34"/>
      <c r="K158" s="34"/>
      <c r="L158" s="34"/>
      <c r="M158" s="34"/>
    </row>
    <row r="159" spans="1:13" s="2" customFormat="1" ht="13.5" customHeight="1" x14ac:dyDescent="0.3">
      <c r="A159" s="68" t="s">
        <v>167</v>
      </c>
      <c r="B159" s="69"/>
      <c r="C159" s="70" t="s">
        <v>693</v>
      </c>
      <c r="D159" s="69" t="s">
        <v>168</v>
      </c>
      <c r="E159" s="69"/>
      <c r="F159" s="70" t="s">
        <v>169</v>
      </c>
      <c r="G159" s="70" t="s">
        <v>170</v>
      </c>
      <c r="H159" s="71">
        <f t="shared" ref="H159:H163" si="12">I159/1.27*(1-$H$1/100)</f>
        <v>17631.496062992126</v>
      </c>
      <c r="I159" s="72">
        <v>27990</v>
      </c>
      <c r="J159" s="34"/>
      <c r="K159" s="34"/>
      <c r="L159" s="34"/>
      <c r="M159" s="34"/>
    </row>
    <row r="160" spans="1:13" s="2" customFormat="1" ht="13.5" customHeight="1" x14ac:dyDescent="0.3">
      <c r="A160" s="52" t="s">
        <v>171</v>
      </c>
      <c r="B160" s="7"/>
      <c r="C160" s="5" t="s">
        <v>693</v>
      </c>
      <c r="D160" s="7" t="s">
        <v>172</v>
      </c>
      <c r="E160" s="7"/>
      <c r="F160" s="6" t="s">
        <v>169</v>
      </c>
      <c r="G160" s="6" t="s">
        <v>173</v>
      </c>
      <c r="H160" s="20">
        <f t="shared" si="12"/>
        <v>18891.338582677166</v>
      </c>
      <c r="I160" s="27">
        <v>29990</v>
      </c>
      <c r="J160" s="34"/>
      <c r="K160" s="34"/>
      <c r="L160" s="34"/>
      <c r="M160" s="34"/>
    </row>
    <row r="161" spans="1:13" s="2" customFormat="1" ht="13.5" customHeight="1" x14ac:dyDescent="0.3">
      <c r="A161" s="52" t="s">
        <v>174</v>
      </c>
      <c r="B161" s="7"/>
      <c r="C161" s="5" t="s">
        <v>693</v>
      </c>
      <c r="D161" s="7" t="s">
        <v>175</v>
      </c>
      <c r="E161" s="7"/>
      <c r="F161" s="6" t="s">
        <v>169</v>
      </c>
      <c r="G161" s="6" t="s">
        <v>176</v>
      </c>
      <c r="H161" s="20">
        <f t="shared" si="12"/>
        <v>20151.181102362207</v>
      </c>
      <c r="I161" s="27">
        <v>31990</v>
      </c>
      <c r="J161" s="34"/>
      <c r="K161" s="34"/>
      <c r="L161" s="34"/>
      <c r="M161" s="34"/>
    </row>
    <row r="162" spans="1:13" s="2" customFormat="1" ht="13.5" customHeight="1" x14ac:dyDescent="0.3">
      <c r="A162" s="52" t="s">
        <v>177</v>
      </c>
      <c r="B162" s="7"/>
      <c r="C162" s="5" t="s">
        <v>693</v>
      </c>
      <c r="D162" s="7" t="s">
        <v>178</v>
      </c>
      <c r="E162" s="7"/>
      <c r="F162" s="6" t="s">
        <v>169</v>
      </c>
      <c r="G162" s="6" t="s">
        <v>179</v>
      </c>
      <c r="H162" s="20">
        <f t="shared" si="12"/>
        <v>27710.236220472441</v>
      </c>
      <c r="I162" s="27">
        <v>43990</v>
      </c>
      <c r="J162" s="34"/>
      <c r="K162" s="34"/>
      <c r="L162" s="34"/>
      <c r="M162" s="34"/>
    </row>
    <row r="163" spans="1:13" s="2" customFormat="1" ht="13.5" customHeight="1" x14ac:dyDescent="0.3">
      <c r="A163" s="52" t="s">
        <v>180</v>
      </c>
      <c r="B163" s="7"/>
      <c r="C163" s="5" t="s">
        <v>693</v>
      </c>
      <c r="D163" s="7" t="s">
        <v>181</v>
      </c>
      <c r="E163" s="7"/>
      <c r="F163" s="6" t="s">
        <v>169</v>
      </c>
      <c r="G163" s="6" t="s">
        <v>182</v>
      </c>
      <c r="H163" s="20">
        <f t="shared" si="12"/>
        <v>34009.448818897639</v>
      </c>
      <c r="I163" s="27">
        <v>53990</v>
      </c>
      <c r="J163" s="34"/>
      <c r="K163" s="34"/>
      <c r="L163" s="34"/>
      <c r="M163" s="34"/>
    </row>
    <row r="164" spans="1:13" s="2" customFormat="1" ht="19.95" customHeight="1" x14ac:dyDescent="0.5">
      <c r="A164" s="56"/>
      <c r="B164" s="38"/>
      <c r="C164" s="38"/>
      <c r="D164" s="39" t="s">
        <v>614</v>
      </c>
      <c r="E164" s="40"/>
      <c r="F164" s="41"/>
      <c r="G164" s="41"/>
      <c r="H164" s="42"/>
      <c r="I164" s="43"/>
      <c r="J164" s="34"/>
      <c r="K164" s="34"/>
      <c r="L164" s="34"/>
      <c r="M164" s="34"/>
    </row>
    <row r="165" spans="1:13" s="2" customFormat="1" ht="13.5" customHeight="1" x14ac:dyDescent="0.3">
      <c r="A165" s="52" t="s">
        <v>204</v>
      </c>
      <c r="B165" s="7"/>
      <c r="C165" s="5" t="s">
        <v>693</v>
      </c>
      <c r="D165" s="7" t="s">
        <v>205</v>
      </c>
      <c r="E165" s="7"/>
      <c r="F165" s="6" t="s">
        <v>206</v>
      </c>
      <c r="G165" s="6" t="s">
        <v>207</v>
      </c>
      <c r="H165" s="20">
        <f t="shared" ref="H165:H168" si="13">I165/1.27*(1-$H$1/100)</f>
        <v>21411.023622047243</v>
      </c>
      <c r="I165" s="27">
        <v>33990</v>
      </c>
      <c r="J165" s="34"/>
      <c r="K165" s="34"/>
      <c r="L165" s="34"/>
      <c r="M165" s="34"/>
    </row>
    <row r="166" spans="1:13" s="2" customFormat="1" ht="13.5" customHeight="1" x14ac:dyDescent="0.3">
      <c r="A166" s="52" t="s">
        <v>208</v>
      </c>
      <c r="B166" s="7"/>
      <c r="C166" s="5" t="s">
        <v>693</v>
      </c>
      <c r="D166" s="7" t="s">
        <v>209</v>
      </c>
      <c r="E166" s="7"/>
      <c r="F166" s="6" t="s">
        <v>206</v>
      </c>
      <c r="G166" s="6" t="s">
        <v>210</v>
      </c>
      <c r="H166" s="20">
        <f t="shared" si="13"/>
        <v>27710.236220472441</v>
      </c>
      <c r="I166" s="27">
        <v>43990</v>
      </c>
      <c r="J166" s="34"/>
      <c r="K166" s="34"/>
      <c r="L166" s="34"/>
      <c r="M166" s="34"/>
    </row>
    <row r="167" spans="1:13" s="2" customFormat="1" ht="13.5" customHeight="1" x14ac:dyDescent="0.3">
      <c r="A167" s="52" t="s">
        <v>211</v>
      </c>
      <c r="B167" s="7"/>
      <c r="C167" s="5" t="s">
        <v>693</v>
      </c>
      <c r="D167" s="7" t="s">
        <v>212</v>
      </c>
      <c r="E167" s="7"/>
      <c r="F167" s="6" t="s">
        <v>206</v>
      </c>
      <c r="G167" s="6" t="s">
        <v>213</v>
      </c>
      <c r="H167" s="20">
        <f t="shared" si="13"/>
        <v>34009.448818897639</v>
      </c>
      <c r="I167" s="27">
        <v>53990</v>
      </c>
      <c r="J167" s="34"/>
      <c r="K167" s="34"/>
      <c r="L167" s="34"/>
      <c r="M167" s="34"/>
    </row>
    <row r="168" spans="1:13" s="2" customFormat="1" ht="13.2" customHeight="1" x14ac:dyDescent="0.3">
      <c r="A168" s="52" t="s">
        <v>214</v>
      </c>
      <c r="B168" s="7"/>
      <c r="C168" s="5" t="s">
        <v>693</v>
      </c>
      <c r="D168" s="7" t="s">
        <v>215</v>
      </c>
      <c r="E168" s="7"/>
      <c r="F168" s="6" t="s">
        <v>206</v>
      </c>
      <c r="G168" s="6" t="s">
        <v>216</v>
      </c>
      <c r="H168" s="20">
        <f t="shared" si="13"/>
        <v>21411.023622047243</v>
      </c>
      <c r="I168" s="27">
        <v>33990</v>
      </c>
      <c r="J168" s="34"/>
      <c r="K168" s="34"/>
      <c r="L168" s="34"/>
      <c r="M168" s="34"/>
    </row>
    <row r="169" spans="1:13" s="2" customFormat="1" ht="19.95" customHeight="1" x14ac:dyDescent="0.5">
      <c r="A169" s="56"/>
      <c r="B169" s="38"/>
      <c r="C169" s="38"/>
      <c r="D169" s="39" t="s">
        <v>615</v>
      </c>
      <c r="E169" s="40"/>
      <c r="F169" s="41"/>
      <c r="G169" s="41"/>
      <c r="H169" s="42"/>
      <c r="I169" s="43"/>
      <c r="J169" s="34"/>
      <c r="K169" s="34"/>
      <c r="L169" s="34"/>
      <c r="M169" s="34"/>
    </row>
    <row r="170" spans="1:13" s="2" customFormat="1" ht="13.5" customHeight="1" x14ac:dyDescent="0.3">
      <c r="A170" s="52" t="s">
        <v>242</v>
      </c>
      <c r="B170" s="7"/>
      <c r="C170" s="5" t="s">
        <v>693</v>
      </c>
      <c r="D170" s="7" t="s">
        <v>243</v>
      </c>
      <c r="E170" s="7"/>
      <c r="F170" s="6" t="s">
        <v>244</v>
      </c>
      <c r="G170" s="6" t="s">
        <v>245</v>
      </c>
      <c r="H170" s="20">
        <f t="shared" ref="H170:H173" si="14">I170/1.27*(1-$H$1/100)</f>
        <v>45348.031496062991</v>
      </c>
      <c r="I170" s="27">
        <v>71990</v>
      </c>
      <c r="J170" s="34"/>
      <c r="K170" s="34"/>
      <c r="L170" s="34"/>
      <c r="M170" s="34"/>
    </row>
    <row r="171" spans="1:13" s="2" customFormat="1" ht="13.5" customHeight="1" x14ac:dyDescent="0.3">
      <c r="A171" s="52" t="s">
        <v>246</v>
      </c>
      <c r="B171" s="7"/>
      <c r="C171" s="5" t="s">
        <v>693</v>
      </c>
      <c r="D171" s="7" t="s">
        <v>247</v>
      </c>
      <c r="E171" s="7"/>
      <c r="F171" s="6" t="s">
        <v>244</v>
      </c>
      <c r="G171" s="6" t="s">
        <v>245</v>
      </c>
      <c r="H171" s="20">
        <f t="shared" si="14"/>
        <v>47237.795275590557</v>
      </c>
      <c r="I171" s="27">
        <v>74990</v>
      </c>
      <c r="J171" s="34"/>
      <c r="K171" s="34"/>
      <c r="L171" s="34"/>
      <c r="M171" s="34"/>
    </row>
    <row r="172" spans="1:13" s="2" customFormat="1" ht="13.5" customHeight="1" x14ac:dyDescent="0.3">
      <c r="A172" s="52" t="s">
        <v>248</v>
      </c>
      <c r="B172" s="7"/>
      <c r="C172" s="5" t="s">
        <v>693</v>
      </c>
      <c r="D172" s="7" t="s">
        <v>249</v>
      </c>
      <c r="E172" s="7"/>
      <c r="F172" s="6" t="s">
        <v>244</v>
      </c>
      <c r="G172" s="6" t="s">
        <v>250</v>
      </c>
      <c r="H172" s="20">
        <f t="shared" si="14"/>
        <v>48497.637795275594</v>
      </c>
      <c r="I172" s="27">
        <v>76990</v>
      </c>
      <c r="J172" s="34"/>
      <c r="K172" s="34"/>
      <c r="L172" s="34"/>
      <c r="M172" s="34"/>
    </row>
    <row r="173" spans="1:13" s="2" customFormat="1" ht="13.5" customHeight="1" x14ac:dyDescent="0.3">
      <c r="A173" s="52" t="s">
        <v>251</v>
      </c>
      <c r="B173" s="7"/>
      <c r="C173" s="5" t="s">
        <v>693</v>
      </c>
      <c r="D173" s="7" t="s">
        <v>252</v>
      </c>
      <c r="E173" s="7"/>
      <c r="F173" s="6" t="s">
        <v>244</v>
      </c>
      <c r="G173" s="6" t="s">
        <v>250</v>
      </c>
      <c r="H173" s="20">
        <f t="shared" si="14"/>
        <v>51647.244094488189</v>
      </c>
      <c r="I173" s="27">
        <v>81990</v>
      </c>
      <c r="J173" s="34"/>
      <c r="K173" s="34"/>
      <c r="L173" s="34"/>
      <c r="M173" s="34"/>
    </row>
    <row r="174" spans="1:13" s="2" customFormat="1" ht="19.95" customHeight="1" x14ac:dyDescent="0.5">
      <c r="A174" s="56"/>
      <c r="B174" s="38"/>
      <c r="C174" s="38"/>
      <c r="D174" s="39" t="s">
        <v>610</v>
      </c>
      <c r="E174" s="40"/>
      <c r="F174" s="41"/>
      <c r="G174" s="41"/>
      <c r="H174" s="42"/>
      <c r="I174" s="43"/>
      <c r="J174" s="34"/>
      <c r="K174" s="34"/>
      <c r="L174" s="34"/>
      <c r="M174" s="34"/>
    </row>
    <row r="175" spans="1:13" s="2" customFormat="1" ht="13.5" customHeight="1" x14ac:dyDescent="0.3">
      <c r="A175" s="53" t="s">
        <v>88</v>
      </c>
      <c r="B175" s="44"/>
      <c r="C175" s="45" t="s">
        <v>693</v>
      </c>
      <c r="D175" s="44" t="s">
        <v>89</v>
      </c>
      <c r="E175" s="44"/>
      <c r="F175" s="45" t="s">
        <v>90</v>
      </c>
      <c r="G175" s="45" t="s">
        <v>91</v>
      </c>
      <c r="H175" s="46">
        <f t="shared" ref="H175:H185" si="15">I175/1.27*(1-$H$1/100)</f>
        <v>50387.401574803152</v>
      </c>
      <c r="I175" s="47">
        <v>79990</v>
      </c>
      <c r="J175" s="34"/>
      <c r="K175" s="34"/>
      <c r="L175" s="34"/>
      <c r="M175" s="34"/>
    </row>
    <row r="176" spans="1:13" s="2" customFormat="1" ht="13.5" customHeight="1" x14ac:dyDescent="0.3">
      <c r="A176" s="53" t="s">
        <v>92</v>
      </c>
      <c r="B176" s="44"/>
      <c r="C176" s="45" t="s">
        <v>693</v>
      </c>
      <c r="D176" s="44" t="s">
        <v>93</v>
      </c>
      <c r="E176" s="44"/>
      <c r="F176" s="45" t="s">
        <v>90</v>
      </c>
      <c r="G176" s="45" t="s">
        <v>94</v>
      </c>
      <c r="H176" s="46">
        <f t="shared" si="15"/>
        <v>72434.645669291349</v>
      </c>
      <c r="I176" s="47">
        <v>114990</v>
      </c>
      <c r="J176" s="34"/>
      <c r="K176" s="34"/>
      <c r="L176" s="34"/>
      <c r="M176" s="34"/>
    </row>
    <row r="177" spans="1:13" s="2" customFormat="1" ht="13.5" customHeight="1" x14ac:dyDescent="0.3">
      <c r="A177" s="53" t="s">
        <v>95</v>
      </c>
      <c r="B177" s="44"/>
      <c r="C177" s="45" t="s">
        <v>693</v>
      </c>
      <c r="D177" s="44" t="s">
        <v>96</v>
      </c>
      <c r="E177" s="44"/>
      <c r="F177" s="45" t="s">
        <v>90</v>
      </c>
      <c r="G177" s="45" t="s">
        <v>94</v>
      </c>
      <c r="H177" s="46">
        <f t="shared" si="15"/>
        <v>78103.937007874018</v>
      </c>
      <c r="I177" s="47">
        <v>123990</v>
      </c>
      <c r="J177" s="34"/>
      <c r="K177" s="34"/>
      <c r="L177" s="34"/>
      <c r="M177" s="34"/>
    </row>
    <row r="178" spans="1:13" s="2" customFormat="1" ht="13.5" customHeight="1" x14ac:dyDescent="0.3">
      <c r="A178" s="53" t="s">
        <v>97</v>
      </c>
      <c r="B178" s="44"/>
      <c r="C178" s="45" t="s">
        <v>693</v>
      </c>
      <c r="D178" s="44" t="s">
        <v>98</v>
      </c>
      <c r="E178" s="44"/>
      <c r="F178" s="45" t="s">
        <v>90</v>
      </c>
      <c r="G178" s="45" t="s">
        <v>99</v>
      </c>
      <c r="H178" s="46">
        <f t="shared" si="15"/>
        <v>102670.86614173229</v>
      </c>
      <c r="I178" s="47">
        <v>162990</v>
      </c>
      <c r="J178" s="34"/>
      <c r="K178" s="34"/>
      <c r="L178" s="34"/>
      <c r="M178" s="34"/>
    </row>
    <row r="179" spans="1:13" s="2" customFormat="1" ht="13.5" customHeight="1" x14ac:dyDescent="0.3">
      <c r="A179" s="53" t="s">
        <v>100</v>
      </c>
      <c r="B179" s="44"/>
      <c r="C179" s="45" t="s">
        <v>693</v>
      </c>
      <c r="D179" s="44" t="s">
        <v>101</v>
      </c>
      <c r="E179" s="44"/>
      <c r="F179" s="45" t="s">
        <v>90</v>
      </c>
      <c r="G179" s="45" t="s">
        <v>94</v>
      </c>
      <c r="H179" s="46">
        <f t="shared" si="15"/>
        <v>165033.07086614173</v>
      </c>
      <c r="I179" s="47">
        <v>261990</v>
      </c>
      <c r="J179" s="34"/>
      <c r="K179" s="34"/>
      <c r="L179" s="34"/>
      <c r="M179" s="34"/>
    </row>
    <row r="180" spans="1:13" s="2" customFormat="1" ht="13.5" customHeight="1" x14ac:dyDescent="0.3">
      <c r="A180" s="55" t="s">
        <v>102</v>
      </c>
      <c r="B180" s="12"/>
      <c r="C180" s="13" t="s">
        <v>693</v>
      </c>
      <c r="D180" s="12" t="s">
        <v>96</v>
      </c>
      <c r="E180" s="12"/>
      <c r="F180" s="13" t="s">
        <v>90</v>
      </c>
      <c r="G180" s="13" t="s">
        <v>94</v>
      </c>
      <c r="H180" s="20">
        <f t="shared" si="15"/>
        <v>170072.44094488188</v>
      </c>
      <c r="I180" s="26">
        <v>269990</v>
      </c>
      <c r="J180" s="34"/>
      <c r="K180" s="34"/>
      <c r="L180" s="34"/>
      <c r="M180" s="34"/>
    </row>
    <row r="181" spans="1:13" s="2" customFormat="1" ht="13.5" customHeight="1" x14ac:dyDescent="0.3">
      <c r="A181" s="53" t="s">
        <v>103</v>
      </c>
      <c r="B181" s="44"/>
      <c r="C181" s="45" t="s">
        <v>693</v>
      </c>
      <c r="D181" s="44" t="s">
        <v>104</v>
      </c>
      <c r="E181" s="44"/>
      <c r="F181" s="45" t="s">
        <v>90</v>
      </c>
      <c r="G181" s="45" t="s">
        <v>105</v>
      </c>
      <c r="H181" s="46">
        <f t="shared" si="15"/>
        <v>186450.39370078742</v>
      </c>
      <c r="I181" s="47">
        <v>295990</v>
      </c>
      <c r="J181" s="34"/>
      <c r="K181" s="34"/>
      <c r="L181" s="34"/>
      <c r="M181" s="34"/>
    </row>
    <row r="182" spans="1:13" s="2" customFormat="1" ht="13.5" customHeight="1" x14ac:dyDescent="0.3">
      <c r="A182" s="55" t="s">
        <v>106</v>
      </c>
      <c r="B182" s="12"/>
      <c r="C182" s="13" t="s">
        <v>693</v>
      </c>
      <c r="D182" s="12" t="s">
        <v>107</v>
      </c>
      <c r="E182" s="12"/>
      <c r="F182" s="13" t="s">
        <v>90</v>
      </c>
      <c r="G182" s="13" t="s">
        <v>108</v>
      </c>
      <c r="H182" s="20">
        <f t="shared" si="15"/>
        <v>251962.20472440944</v>
      </c>
      <c r="I182" s="26">
        <v>399990</v>
      </c>
      <c r="J182" s="34"/>
      <c r="K182" s="34"/>
      <c r="L182" s="34"/>
      <c r="M182" s="34"/>
    </row>
    <row r="183" spans="1:13" s="2" customFormat="1" ht="13.5" customHeight="1" x14ac:dyDescent="0.3">
      <c r="A183" s="55" t="s">
        <v>109</v>
      </c>
      <c r="B183" s="12"/>
      <c r="C183" s="13" t="s">
        <v>693</v>
      </c>
      <c r="D183" s="12" t="s">
        <v>110</v>
      </c>
      <c r="E183" s="12"/>
      <c r="F183" s="13" t="s">
        <v>90</v>
      </c>
      <c r="G183" s="13" t="s">
        <v>108</v>
      </c>
      <c r="H183" s="20">
        <f t="shared" si="15"/>
        <v>313694.48818897636</v>
      </c>
      <c r="I183" s="26">
        <v>497990</v>
      </c>
      <c r="J183" s="34"/>
      <c r="K183" s="34"/>
      <c r="L183" s="34"/>
      <c r="M183" s="34"/>
    </row>
    <row r="184" spans="1:13" s="2" customFormat="1" ht="13.5" customHeight="1" x14ac:dyDescent="0.3">
      <c r="A184" s="52" t="s">
        <v>111</v>
      </c>
      <c r="B184" s="12"/>
      <c r="C184" s="13" t="s">
        <v>693</v>
      </c>
      <c r="D184" s="12" t="s">
        <v>112</v>
      </c>
      <c r="E184" s="12"/>
      <c r="F184" s="13" t="s">
        <v>90</v>
      </c>
      <c r="G184" s="13" t="s">
        <v>113</v>
      </c>
      <c r="H184" s="20">
        <f t="shared" si="15"/>
        <v>427710.23622047243</v>
      </c>
      <c r="I184" s="26">
        <v>678990</v>
      </c>
      <c r="J184" s="34"/>
      <c r="K184" s="34"/>
      <c r="L184" s="34"/>
      <c r="M184" s="34"/>
    </row>
    <row r="185" spans="1:13" s="2" customFormat="1" ht="13.5" customHeight="1" x14ac:dyDescent="0.3">
      <c r="A185" s="52" t="s">
        <v>114</v>
      </c>
      <c r="B185" s="7"/>
      <c r="C185" s="5" t="s">
        <v>693</v>
      </c>
      <c r="D185" s="7" t="s">
        <v>115</v>
      </c>
      <c r="E185" s="7"/>
      <c r="F185" s="6" t="s">
        <v>90</v>
      </c>
      <c r="G185" s="6" t="s">
        <v>116</v>
      </c>
      <c r="H185" s="20">
        <f t="shared" si="15"/>
        <v>465505.51181102358</v>
      </c>
      <c r="I185" s="26">
        <v>738990</v>
      </c>
      <c r="J185" s="34"/>
      <c r="K185" s="34"/>
      <c r="L185" s="34"/>
      <c r="M185" s="34"/>
    </row>
    <row r="186" spans="1:13" s="2" customFormat="1" ht="19.95" customHeight="1" x14ac:dyDescent="0.5">
      <c r="A186" s="56"/>
      <c r="B186" s="38"/>
      <c r="C186" s="38"/>
      <c r="D186" s="39" t="s">
        <v>611</v>
      </c>
      <c r="E186" s="40"/>
      <c r="F186" s="41"/>
      <c r="G186" s="41"/>
      <c r="H186" s="42"/>
      <c r="I186" s="43"/>
      <c r="J186" s="34"/>
      <c r="K186" s="34"/>
      <c r="L186" s="34"/>
      <c r="M186" s="34"/>
    </row>
    <row r="187" spans="1:13" s="2" customFormat="1" ht="13.5" customHeight="1" x14ac:dyDescent="0.3">
      <c r="A187" s="55" t="s">
        <v>117</v>
      </c>
      <c r="B187" s="12"/>
      <c r="C187" s="13" t="s">
        <v>693</v>
      </c>
      <c r="D187" s="12" t="s">
        <v>118</v>
      </c>
      <c r="E187" s="12"/>
      <c r="F187" s="13" t="s">
        <v>119</v>
      </c>
      <c r="G187" s="13" t="s">
        <v>120</v>
      </c>
      <c r="H187" s="20">
        <f t="shared" ref="H187:H198" si="16">I187/1.27*(1-$H$1/100)</f>
        <v>203458.26771653545</v>
      </c>
      <c r="I187" s="26">
        <v>322990</v>
      </c>
      <c r="J187" s="34"/>
      <c r="K187" s="34"/>
      <c r="L187" s="34"/>
      <c r="M187" s="34"/>
    </row>
    <row r="188" spans="1:13" s="2" customFormat="1" ht="13.5" customHeight="1" x14ac:dyDescent="0.3">
      <c r="A188" s="55" t="s">
        <v>121</v>
      </c>
      <c r="B188" s="12"/>
      <c r="C188" s="13" t="s">
        <v>693</v>
      </c>
      <c r="D188" s="12" t="s">
        <v>122</v>
      </c>
      <c r="E188" s="12"/>
      <c r="F188" s="13" t="s">
        <v>119</v>
      </c>
      <c r="G188" s="13" t="s">
        <v>120</v>
      </c>
      <c r="H188" s="20">
        <f t="shared" si="16"/>
        <v>190859.84251968504</v>
      </c>
      <c r="I188" s="26">
        <v>302990</v>
      </c>
      <c r="J188" s="34"/>
      <c r="K188" s="34"/>
      <c r="L188" s="34"/>
      <c r="M188" s="34"/>
    </row>
    <row r="189" spans="1:13" s="2" customFormat="1" ht="13.5" customHeight="1" x14ac:dyDescent="0.3">
      <c r="A189" s="55" t="s">
        <v>123</v>
      </c>
      <c r="B189" s="12"/>
      <c r="C189" s="13" t="s">
        <v>693</v>
      </c>
      <c r="D189" s="12" t="s">
        <v>124</v>
      </c>
      <c r="E189" s="12"/>
      <c r="F189" s="13" t="s">
        <v>119</v>
      </c>
      <c r="G189" s="13" t="s">
        <v>125</v>
      </c>
      <c r="H189" s="20">
        <f t="shared" si="16"/>
        <v>203458.26771653545</v>
      </c>
      <c r="I189" s="26">
        <v>322990</v>
      </c>
      <c r="J189" s="34"/>
      <c r="K189" s="34"/>
      <c r="L189" s="34"/>
      <c r="M189" s="34"/>
    </row>
    <row r="190" spans="1:13" s="2" customFormat="1" ht="13.5" customHeight="1" x14ac:dyDescent="0.3">
      <c r="A190" s="55" t="s">
        <v>126</v>
      </c>
      <c r="B190" s="12"/>
      <c r="C190" s="13" t="s">
        <v>693</v>
      </c>
      <c r="D190" s="12" t="s">
        <v>127</v>
      </c>
      <c r="E190" s="12"/>
      <c r="F190" s="13" t="s">
        <v>119</v>
      </c>
      <c r="G190" s="13" t="s">
        <v>125</v>
      </c>
      <c r="H190" s="20">
        <f t="shared" si="16"/>
        <v>193379.52755905513</v>
      </c>
      <c r="I190" s="26">
        <v>306990</v>
      </c>
      <c r="J190" s="34"/>
      <c r="K190" s="34"/>
      <c r="L190" s="34"/>
      <c r="M190" s="34"/>
    </row>
    <row r="191" spans="1:13" s="2" customFormat="1" ht="13.5" customHeight="1" x14ac:dyDescent="0.3">
      <c r="A191" s="55" t="s">
        <v>128</v>
      </c>
      <c r="B191" s="12"/>
      <c r="C191" s="13" t="s">
        <v>693</v>
      </c>
      <c r="D191" s="12" t="s">
        <v>129</v>
      </c>
      <c r="E191" s="12"/>
      <c r="F191" s="13" t="s">
        <v>119</v>
      </c>
      <c r="G191" s="13" t="s">
        <v>130</v>
      </c>
      <c r="H191" s="20">
        <f t="shared" si="16"/>
        <v>247552.75590551179</v>
      </c>
      <c r="I191" s="26">
        <v>392990</v>
      </c>
      <c r="J191" s="34"/>
      <c r="K191" s="34"/>
      <c r="L191" s="34"/>
      <c r="M191" s="34"/>
    </row>
    <row r="192" spans="1:13" s="2" customFormat="1" ht="13.5" customHeight="1" x14ac:dyDescent="0.3">
      <c r="A192" s="55" t="s">
        <v>131</v>
      </c>
      <c r="B192" s="12"/>
      <c r="C192" s="13" t="s">
        <v>693</v>
      </c>
      <c r="D192" s="12" t="s">
        <v>132</v>
      </c>
      <c r="E192" s="12"/>
      <c r="F192" s="13" t="s">
        <v>119</v>
      </c>
      <c r="G192" s="13" t="s">
        <v>130</v>
      </c>
      <c r="H192" s="20">
        <f t="shared" si="16"/>
        <v>233064.56692913384</v>
      </c>
      <c r="I192" s="26">
        <v>369990</v>
      </c>
      <c r="J192" s="34"/>
      <c r="K192" s="34"/>
      <c r="L192" s="34"/>
      <c r="M192" s="34"/>
    </row>
    <row r="193" spans="1:13" s="2" customFormat="1" ht="13.5" customHeight="1" x14ac:dyDescent="0.3">
      <c r="A193" s="55" t="s">
        <v>133</v>
      </c>
      <c r="B193" s="12"/>
      <c r="C193" s="13" t="s">
        <v>693</v>
      </c>
      <c r="D193" s="12" t="s">
        <v>134</v>
      </c>
      <c r="E193" s="12"/>
      <c r="F193" s="13" t="s">
        <v>119</v>
      </c>
      <c r="G193" s="13" t="s">
        <v>135</v>
      </c>
      <c r="H193" s="20">
        <f t="shared" si="16"/>
        <v>320623.62204724411</v>
      </c>
      <c r="I193" s="26">
        <v>508990</v>
      </c>
      <c r="J193" s="34"/>
      <c r="K193" s="34"/>
      <c r="L193" s="34"/>
      <c r="M193" s="34"/>
    </row>
    <row r="194" spans="1:13" s="2" customFormat="1" ht="13.5" customHeight="1" x14ac:dyDescent="0.3">
      <c r="A194" s="55" t="s">
        <v>136</v>
      </c>
      <c r="B194" s="12"/>
      <c r="C194" s="13" t="s">
        <v>693</v>
      </c>
      <c r="D194" s="12" t="s">
        <v>137</v>
      </c>
      <c r="E194" s="12"/>
      <c r="F194" s="13" t="s">
        <v>119</v>
      </c>
      <c r="G194" s="13" t="s">
        <v>135</v>
      </c>
      <c r="H194" s="20">
        <f t="shared" si="16"/>
        <v>303615.74803149607</v>
      </c>
      <c r="I194" s="26">
        <v>481990</v>
      </c>
      <c r="J194" s="34"/>
      <c r="K194" s="34"/>
      <c r="L194" s="34"/>
      <c r="M194" s="34"/>
    </row>
    <row r="195" spans="1:13" s="2" customFormat="1" ht="13.5" customHeight="1" x14ac:dyDescent="0.3">
      <c r="A195" s="55" t="s">
        <v>138</v>
      </c>
      <c r="B195" s="12"/>
      <c r="C195" s="13" t="s">
        <v>693</v>
      </c>
      <c r="D195" s="12" t="s">
        <v>139</v>
      </c>
      <c r="E195" s="12"/>
      <c r="F195" s="13" t="s">
        <v>119</v>
      </c>
      <c r="G195" s="13" t="s">
        <v>140</v>
      </c>
      <c r="H195" s="20">
        <f t="shared" si="16"/>
        <v>404403.14960629924</v>
      </c>
      <c r="I195" s="26">
        <v>641990</v>
      </c>
      <c r="J195" s="34"/>
      <c r="K195" s="34"/>
      <c r="L195" s="34"/>
      <c r="M195" s="34"/>
    </row>
    <row r="196" spans="1:13" s="2" customFormat="1" ht="13.5" customHeight="1" x14ac:dyDescent="0.3">
      <c r="A196" s="55" t="s">
        <v>141</v>
      </c>
      <c r="B196" s="12"/>
      <c r="C196" s="13" t="s">
        <v>693</v>
      </c>
      <c r="D196" s="12" t="s">
        <v>142</v>
      </c>
      <c r="E196" s="12"/>
      <c r="F196" s="13" t="s">
        <v>119</v>
      </c>
      <c r="G196" s="13" t="s">
        <v>140</v>
      </c>
      <c r="H196" s="20">
        <f t="shared" si="16"/>
        <v>420151.18110236223</v>
      </c>
      <c r="I196" s="26">
        <v>666990</v>
      </c>
      <c r="J196" s="34"/>
      <c r="K196" s="34"/>
      <c r="L196" s="34"/>
      <c r="M196" s="34"/>
    </row>
    <row r="197" spans="1:13" s="2" customFormat="1" ht="13.5" customHeight="1" x14ac:dyDescent="0.3">
      <c r="A197" s="55" t="s">
        <v>143</v>
      </c>
      <c r="B197" s="12"/>
      <c r="C197" s="13" t="s">
        <v>693</v>
      </c>
      <c r="D197" s="12" t="s">
        <v>144</v>
      </c>
      <c r="E197" s="12"/>
      <c r="F197" s="13" t="s">
        <v>119</v>
      </c>
      <c r="G197" s="13" t="s">
        <v>145</v>
      </c>
      <c r="H197" s="20">
        <f t="shared" si="16"/>
        <v>559993.70078740164</v>
      </c>
      <c r="I197" s="26">
        <v>888990</v>
      </c>
      <c r="J197" s="34"/>
      <c r="K197" s="34"/>
      <c r="L197" s="34"/>
      <c r="M197" s="34"/>
    </row>
    <row r="198" spans="1:13" s="2" customFormat="1" ht="13.5" customHeight="1" x14ac:dyDescent="0.3">
      <c r="A198" s="55" t="s">
        <v>146</v>
      </c>
      <c r="B198" s="12"/>
      <c r="C198" s="13" t="s">
        <v>693</v>
      </c>
      <c r="D198" s="12" t="s">
        <v>147</v>
      </c>
      <c r="E198" s="12"/>
      <c r="F198" s="13" t="s">
        <v>119</v>
      </c>
      <c r="G198" s="13" t="s">
        <v>145</v>
      </c>
      <c r="H198" s="20">
        <f t="shared" si="16"/>
        <v>571962.2047244095</v>
      </c>
      <c r="I198" s="26">
        <v>907990</v>
      </c>
      <c r="J198" s="34"/>
      <c r="K198" s="34"/>
      <c r="L198" s="34"/>
      <c r="M198" s="34"/>
    </row>
    <row r="199" spans="1:13" s="2" customFormat="1" ht="19.95" customHeight="1" x14ac:dyDescent="0.5">
      <c r="A199" s="56"/>
      <c r="B199" s="38"/>
      <c r="C199" s="38"/>
      <c r="D199" s="39" t="s">
        <v>612</v>
      </c>
      <c r="E199" s="40"/>
      <c r="F199" s="41"/>
      <c r="G199" s="41"/>
      <c r="H199" s="42"/>
      <c r="I199" s="43"/>
      <c r="J199" s="34"/>
      <c r="K199" s="34"/>
      <c r="L199" s="34"/>
      <c r="M199" s="34"/>
    </row>
    <row r="200" spans="1:13" s="2" customFormat="1" ht="13.5" customHeight="1" x14ac:dyDescent="0.3">
      <c r="A200" s="68" t="s">
        <v>148</v>
      </c>
      <c r="B200" s="69"/>
      <c r="C200" s="70" t="s">
        <v>693</v>
      </c>
      <c r="D200" s="69" t="s">
        <v>149</v>
      </c>
      <c r="E200" s="69"/>
      <c r="F200" s="70" t="s">
        <v>150</v>
      </c>
      <c r="G200" s="70" t="s">
        <v>151</v>
      </c>
      <c r="H200" s="71">
        <f t="shared" ref="H200:H263" si="17">I200/1.27*(1-$H$1/100)</f>
        <v>497631.49606299214</v>
      </c>
      <c r="I200" s="72">
        <v>789990</v>
      </c>
      <c r="J200" s="34"/>
      <c r="K200" s="34"/>
      <c r="L200" s="34"/>
      <c r="M200" s="34"/>
    </row>
    <row r="201" spans="1:13" s="2" customFormat="1" ht="13.5" customHeight="1" x14ac:dyDescent="0.3">
      <c r="A201" s="68" t="s">
        <v>152</v>
      </c>
      <c r="B201" s="69"/>
      <c r="C201" s="70" t="s">
        <v>693</v>
      </c>
      <c r="D201" s="69" t="s">
        <v>153</v>
      </c>
      <c r="E201" s="69"/>
      <c r="F201" s="70" t="s">
        <v>150</v>
      </c>
      <c r="G201" s="70" t="s">
        <v>154</v>
      </c>
      <c r="H201" s="71">
        <f t="shared" si="17"/>
        <v>503930.7086614173</v>
      </c>
      <c r="I201" s="72">
        <v>799990</v>
      </c>
      <c r="J201" s="34"/>
      <c r="K201" s="34"/>
      <c r="L201" s="34"/>
      <c r="M201" s="34"/>
    </row>
    <row r="202" spans="1:13" s="2" customFormat="1" ht="13.5" customHeight="1" x14ac:dyDescent="0.3">
      <c r="A202" s="68" t="s">
        <v>155</v>
      </c>
      <c r="B202" s="69"/>
      <c r="C202" s="70" t="s">
        <v>693</v>
      </c>
      <c r="D202" s="69" t="s">
        <v>156</v>
      </c>
      <c r="E202" s="69"/>
      <c r="F202" s="70" t="s">
        <v>150</v>
      </c>
      <c r="G202" s="70" t="s">
        <v>157</v>
      </c>
      <c r="H202" s="71">
        <f t="shared" si="17"/>
        <v>560623.62204724411</v>
      </c>
      <c r="I202" s="72">
        <v>889990</v>
      </c>
      <c r="J202" s="34"/>
      <c r="K202" s="34"/>
      <c r="L202" s="34"/>
      <c r="M202" s="34"/>
    </row>
    <row r="203" spans="1:13" s="2" customFormat="1" ht="13.5" customHeight="1" x14ac:dyDescent="0.3">
      <c r="A203" s="68" t="s">
        <v>158</v>
      </c>
      <c r="B203" s="69"/>
      <c r="C203" s="70" t="s">
        <v>693</v>
      </c>
      <c r="D203" s="69" t="s">
        <v>159</v>
      </c>
      <c r="E203" s="69"/>
      <c r="F203" s="70" t="s">
        <v>150</v>
      </c>
      <c r="G203" s="70" t="s">
        <v>160</v>
      </c>
      <c r="H203" s="71">
        <f t="shared" si="17"/>
        <v>629914.96062992129</v>
      </c>
      <c r="I203" s="72">
        <v>999990</v>
      </c>
      <c r="J203" s="34"/>
      <c r="K203" s="34"/>
      <c r="L203" s="34"/>
      <c r="M203" s="34"/>
    </row>
    <row r="204" spans="1:13" s="2" customFormat="1" ht="13.5" customHeight="1" x14ac:dyDescent="0.3">
      <c r="A204" s="52" t="s">
        <v>161</v>
      </c>
      <c r="B204" s="7"/>
      <c r="C204" s="5" t="s">
        <v>693</v>
      </c>
      <c r="D204" s="7" t="s">
        <v>162</v>
      </c>
      <c r="E204" s="7"/>
      <c r="F204" s="6" t="s">
        <v>150</v>
      </c>
      <c r="G204" s="6" t="s">
        <v>163</v>
      </c>
      <c r="H204" s="20">
        <f t="shared" si="17"/>
        <v>735741.73228346463</v>
      </c>
      <c r="I204" s="27">
        <v>1167990</v>
      </c>
      <c r="J204" s="34"/>
      <c r="K204" s="34"/>
      <c r="L204" s="34"/>
      <c r="M204" s="34"/>
    </row>
    <row r="205" spans="1:13" s="2" customFormat="1" ht="13.5" customHeight="1" x14ac:dyDescent="0.3">
      <c r="A205" s="52" t="s">
        <v>164</v>
      </c>
      <c r="B205" s="7"/>
      <c r="C205" s="5" t="s">
        <v>693</v>
      </c>
      <c r="D205" s="7" t="s">
        <v>165</v>
      </c>
      <c r="E205" s="7"/>
      <c r="F205" s="6" t="s">
        <v>150</v>
      </c>
      <c r="G205" s="6" t="s">
        <v>166</v>
      </c>
      <c r="H205" s="20">
        <f t="shared" si="17"/>
        <v>963773.22834645666</v>
      </c>
      <c r="I205" s="27">
        <v>1529990</v>
      </c>
      <c r="J205" s="34"/>
      <c r="K205" s="34"/>
      <c r="L205" s="34"/>
      <c r="M205" s="34"/>
    </row>
    <row r="206" spans="1:13" s="2" customFormat="1" ht="19.95" customHeight="1" x14ac:dyDescent="0.5">
      <c r="A206" s="56"/>
      <c r="B206" s="38"/>
      <c r="C206" s="38"/>
      <c r="D206" s="39" t="s">
        <v>619</v>
      </c>
      <c r="E206" s="40"/>
      <c r="F206" s="41"/>
      <c r="G206" s="41"/>
      <c r="H206" s="42"/>
      <c r="I206" s="43"/>
      <c r="J206" s="34"/>
      <c r="K206" s="34"/>
      <c r="L206" s="34"/>
      <c r="M206" s="34"/>
    </row>
    <row r="207" spans="1:13" s="2" customFormat="1" ht="13.5" customHeight="1" x14ac:dyDescent="0.3">
      <c r="A207" s="52" t="s">
        <v>401</v>
      </c>
      <c r="B207" s="7"/>
      <c r="C207" s="5" t="s">
        <v>693</v>
      </c>
      <c r="D207" s="7" t="s">
        <v>402</v>
      </c>
      <c r="E207" s="7"/>
      <c r="F207" s="6" t="s">
        <v>403</v>
      </c>
      <c r="G207" s="6" t="s">
        <v>404</v>
      </c>
      <c r="H207" s="20">
        <f t="shared" si="17"/>
        <v>91962.204724409443</v>
      </c>
      <c r="I207" s="27">
        <v>145990</v>
      </c>
      <c r="J207" s="34"/>
      <c r="K207" s="34"/>
      <c r="L207" s="34"/>
      <c r="M207" s="34"/>
    </row>
    <row r="208" spans="1:13" s="2" customFormat="1" ht="13.5" customHeight="1" x14ac:dyDescent="0.3">
      <c r="A208" s="52" t="s">
        <v>405</v>
      </c>
      <c r="B208" s="7"/>
      <c r="C208" s="5" t="s">
        <v>693</v>
      </c>
      <c r="D208" s="7" t="s">
        <v>406</v>
      </c>
      <c r="E208" s="7"/>
      <c r="F208" s="6" t="s">
        <v>403</v>
      </c>
      <c r="G208" s="6" t="s">
        <v>407</v>
      </c>
      <c r="H208" s="20">
        <f t="shared" si="17"/>
        <v>136056.69291338584</v>
      </c>
      <c r="I208" s="27">
        <v>215990</v>
      </c>
      <c r="J208" s="34"/>
      <c r="K208" s="34"/>
      <c r="L208" s="34"/>
      <c r="M208" s="34"/>
    </row>
    <row r="209" spans="1:13" s="2" customFormat="1" ht="13.5" customHeight="1" x14ac:dyDescent="0.3">
      <c r="A209" s="52" t="s">
        <v>408</v>
      </c>
      <c r="B209" s="7"/>
      <c r="C209" s="5" t="s">
        <v>693</v>
      </c>
      <c r="D209" s="7" t="s">
        <v>409</v>
      </c>
      <c r="E209" s="7"/>
      <c r="F209" s="6" t="s">
        <v>403</v>
      </c>
      <c r="G209" s="6" t="s">
        <v>410</v>
      </c>
      <c r="H209" s="20">
        <f t="shared" si="17"/>
        <v>163143.30708661419</v>
      </c>
      <c r="I209" s="27">
        <v>258990</v>
      </c>
      <c r="J209" s="34"/>
      <c r="K209" s="34"/>
      <c r="L209" s="34"/>
      <c r="M209" s="34"/>
    </row>
    <row r="210" spans="1:13" s="2" customFormat="1" ht="13.5" customHeight="1" x14ac:dyDescent="0.3">
      <c r="A210" s="52" t="s">
        <v>411</v>
      </c>
      <c r="B210" s="7"/>
      <c r="C210" s="5" t="s">
        <v>693</v>
      </c>
      <c r="D210" s="7" t="s">
        <v>412</v>
      </c>
      <c r="E210" s="7"/>
      <c r="F210" s="6" t="s">
        <v>403</v>
      </c>
      <c r="G210" s="6" t="s">
        <v>413</v>
      </c>
      <c r="H210" s="20">
        <f t="shared" si="17"/>
        <v>211017.32283464569</v>
      </c>
      <c r="I210" s="27">
        <v>334990</v>
      </c>
      <c r="J210" s="34"/>
      <c r="K210" s="34"/>
      <c r="L210" s="34"/>
      <c r="M210" s="34"/>
    </row>
    <row r="211" spans="1:13" s="2" customFormat="1" ht="13.5" customHeight="1" x14ac:dyDescent="0.3">
      <c r="A211" s="52" t="s">
        <v>414</v>
      </c>
      <c r="B211" s="7"/>
      <c r="C211" s="5" t="s">
        <v>693</v>
      </c>
      <c r="D211" s="7" t="s">
        <v>415</v>
      </c>
      <c r="E211" s="7"/>
      <c r="F211" s="6" t="s">
        <v>403</v>
      </c>
      <c r="G211" s="6" t="s">
        <v>416</v>
      </c>
      <c r="H211" s="20">
        <f t="shared" si="17"/>
        <v>289757.48031496065</v>
      </c>
      <c r="I211" s="27">
        <v>459990</v>
      </c>
      <c r="J211" s="34"/>
      <c r="K211" s="34"/>
      <c r="L211" s="34"/>
      <c r="M211" s="34"/>
    </row>
    <row r="212" spans="1:13" s="2" customFormat="1" ht="19.95" customHeight="1" x14ac:dyDescent="0.5">
      <c r="A212" s="56"/>
      <c r="B212" s="38"/>
      <c r="C212" s="38"/>
      <c r="D212" s="39" t="s">
        <v>620</v>
      </c>
      <c r="E212" s="40"/>
      <c r="F212" s="41"/>
      <c r="G212" s="41"/>
      <c r="H212" s="42"/>
      <c r="I212" s="43"/>
      <c r="J212" s="34"/>
      <c r="K212" s="34"/>
      <c r="L212" s="34"/>
      <c r="M212" s="34"/>
    </row>
    <row r="213" spans="1:13" s="2" customFormat="1" ht="13.5" customHeight="1" x14ac:dyDescent="0.3">
      <c r="A213" s="52" t="s">
        <v>417</v>
      </c>
      <c r="B213" s="7"/>
      <c r="C213" s="5" t="s">
        <v>693</v>
      </c>
      <c r="D213" s="7" t="s">
        <v>418</v>
      </c>
      <c r="E213" s="7"/>
      <c r="F213" s="6" t="s">
        <v>419</v>
      </c>
      <c r="G213" s="6" t="s">
        <v>420</v>
      </c>
      <c r="H213" s="20">
        <f t="shared" si="17"/>
        <v>211647.24409448818</v>
      </c>
      <c r="I213" s="27">
        <v>335990</v>
      </c>
      <c r="J213" s="34"/>
      <c r="K213" s="34"/>
      <c r="L213" s="34"/>
      <c r="M213" s="34"/>
    </row>
    <row r="214" spans="1:13" s="2" customFormat="1" ht="13.5" customHeight="1" x14ac:dyDescent="0.3">
      <c r="A214" s="52" t="s">
        <v>421</v>
      </c>
      <c r="B214" s="7"/>
      <c r="C214" s="5" t="s">
        <v>693</v>
      </c>
      <c r="D214" s="7" t="s">
        <v>422</v>
      </c>
      <c r="E214" s="7"/>
      <c r="F214" s="6" t="s">
        <v>419</v>
      </c>
      <c r="G214" s="6" t="s">
        <v>423</v>
      </c>
      <c r="H214" s="20">
        <f t="shared" si="17"/>
        <v>238103.93700787402</v>
      </c>
      <c r="I214" s="27">
        <v>377990</v>
      </c>
      <c r="J214" s="34"/>
      <c r="K214" s="34"/>
      <c r="L214" s="34"/>
      <c r="M214" s="34"/>
    </row>
    <row r="215" spans="1:13" s="2" customFormat="1" ht="13.5" customHeight="1" x14ac:dyDescent="0.3">
      <c r="A215" s="52" t="s">
        <v>424</v>
      </c>
      <c r="B215" s="7"/>
      <c r="C215" s="5" t="s">
        <v>693</v>
      </c>
      <c r="D215" s="7" t="s">
        <v>425</v>
      </c>
      <c r="E215" s="7"/>
      <c r="F215" s="6" t="s">
        <v>419</v>
      </c>
      <c r="G215" s="6" t="s">
        <v>426</v>
      </c>
      <c r="H215" s="20">
        <f t="shared" si="17"/>
        <v>281568.50393700786</v>
      </c>
      <c r="I215" s="27">
        <v>446990</v>
      </c>
      <c r="J215" s="34"/>
      <c r="K215" s="34"/>
      <c r="L215" s="34"/>
      <c r="M215" s="34"/>
    </row>
    <row r="216" spans="1:13" s="2" customFormat="1" ht="13.5" customHeight="1" x14ac:dyDescent="0.3">
      <c r="A216" s="52" t="s">
        <v>427</v>
      </c>
      <c r="B216" s="7"/>
      <c r="C216" s="5" t="s">
        <v>693</v>
      </c>
      <c r="D216" s="7" t="s">
        <v>428</v>
      </c>
      <c r="E216" s="7"/>
      <c r="F216" s="6" t="s">
        <v>419</v>
      </c>
      <c r="G216" s="6" t="s">
        <v>429</v>
      </c>
      <c r="H216" s="20">
        <f t="shared" si="17"/>
        <v>340151.18110236223</v>
      </c>
      <c r="I216" s="27">
        <v>539990</v>
      </c>
      <c r="J216" s="34"/>
      <c r="K216" s="34"/>
      <c r="L216" s="34"/>
      <c r="M216" s="34"/>
    </row>
    <row r="217" spans="1:13" s="2" customFormat="1" ht="13.5" customHeight="1" x14ac:dyDescent="0.3">
      <c r="A217" s="52" t="s">
        <v>430</v>
      </c>
      <c r="B217" s="7"/>
      <c r="C217" s="5" t="s">
        <v>693</v>
      </c>
      <c r="D217" s="7" t="s">
        <v>431</v>
      </c>
      <c r="E217" s="7"/>
      <c r="F217" s="6" t="s">
        <v>419</v>
      </c>
      <c r="G217" s="6" t="s">
        <v>432</v>
      </c>
      <c r="H217" s="20">
        <f t="shared" si="17"/>
        <v>394954.33070866141</v>
      </c>
      <c r="I217" s="27">
        <v>626990</v>
      </c>
      <c r="J217" s="34"/>
      <c r="K217" s="34"/>
      <c r="L217" s="34"/>
      <c r="M217" s="34"/>
    </row>
    <row r="218" spans="1:13" s="2" customFormat="1" ht="13.5" customHeight="1" x14ac:dyDescent="0.3">
      <c r="A218" s="52" t="s">
        <v>433</v>
      </c>
      <c r="B218" s="7"/>
      <c r="C218" s="5" t="s">
        <v>693</v>
      </c>
      <c r="D218" s="7" t="s">
        <v>434</v>
      </c>
      <c r="E218" s="7"/>
      <c r="F218" s="6" t="s">
        <v>419</v>
      </c>
      <c r="G218" s="6" t="s">
        <v>435</v>
      </c>
      <c r="H218" s="20">
        <f t="shared" si="17"/>
        <v>500151.18110236223</v>
      </c>
      <c r="I218" s="27">
        <v>793990</v>
      </c>
      <c r="J218" s="34"/>
      <c r="K218" s="34"/>
      <c r="L218" s="34"/>
      <c r="M218" s="34"/>
    </row>
    <row r="219" spans="1:13" s="2" customFormat="1" ht="13.5" customHeight="1" x14ac:dyDescent="0.3">
      <c r="A219" s="52" t="s">
        <v>436</v>
      </c>
      <c r="B219" s="7"/>
      <c r="C219" s="5" t="s">
        <v>693</v>
      </c>
      <c r="D219" s="7" t="s">
        <v>437</v>
      </c>
      <c r="E219" s="7"/>
      <c r="F219" s="6" t="s">
        <v>419</v>
      </c>
      <c r="G219" s="6" t="s">
        <v>420</v>
      </c>
      <c r="H219" s="20">
        <f t="shared" si="17"/>
        <v>197159.05511811026</v>
      </c>
      <c r="I219" s="27">
        <v>312990</v>
      </c>
      <c r="J219" s="34"/>
      <c r="K219" s="34"/>
      <c r="L219" s="34"/>
      <c r="M219" s="34"/>
    </row>
    <row r="220" spans="1:13" s="2" customFormat="1" ht="13.5" customHeight="1" x14ac:dyDescent="0.3">
      <c r="A220" s="52" t="s">
        <v>438</v>
      </c>
      <c r="B220" s="7"/>
      <c r="C220" s="5" t="s">
        <v>693</v>
      </c>
      <c r="D220" s="7" t="s">
        <v>439</v>
      </c>
      <c r="E220" s="7"/>
      <c r="F220" s="6" t="s">
        <v>419</v>
      </c>
      <c r="G220" s="6" t="s">
        <v>423</v>
      </c>
      <c r="H220" s="20">
        <f t="shared" si="17"/>
        <v>221096.06299212598</v>
      </c>
      <c r="I220" s="27">
        <v>350990</v>
      </c>
      <c r="J220" s="34"/>
      <c r="K220" s="34"/>
      <c r="L220" s="34"/>
      <c r="M220" s="34"/>
    </row>
    <row r="221" spans="1:13" s="2" customFormat="1" ht="13.5" customHeight="1" x14ac:dyDescent="0.3">
      <c r="A221" s="52" t="s">
        <v>440</v>
      </c>
      <c r="B221" s="7"/>
      <c r="C221" s="5" t="s">
        <v>693</v>
      </c>
      <c r="D221" s="7" t="s">
        <v>441</v>
      </c>
      <c r="E221" s="7"/>
      <c r="F221" s="6" t="s">
        <v>419</v>
      </c>
      <c r="G221" s="6" t="s">
        <v>426</v>
      </c>
      <c r="H221" s="20">
        <f t="shared" si="17"/>
        <v>255111.81102362205</v>
      </c>
      <c r="I221" s="27">
        <v>404990</v>
      </c>
      <c r="J221" s="34"/>
      <c r="K221" s="34"/>
      <c r="L221" s="34"/>
      <c r="M221" s="34"/>
    </row>
    <row r="222" spans="1:13" s="2" customFormat="1" ht="13.5" customHeight="1" x14ac:dyDescent="0.3">
      <c r="A222" s="52" t="s">
        <v>442</v>
      </c>
      <c r="B222" s="7"/>
      <c r="C222" s="5" t="s">
        <v>693</v>
      </c>
      <c r="D222" s="7" t="s">
        <v>443</v>
      </c>
      <c r="E222" s="7"/>
      <c r="F222" s="6" t="s">
        <v>419</v>
      </c>
      <c r="G222" s="6" t="s">
        <v>429</v>
      </c>
      <c r="H222" s="20">
        <f t="shared" si="17"/>
        <v>335111.81102362205</v>
      </c>
      <c r="I222" s="27">
        <v>531990</v>
      </c>
      <c r="J222" s="34"/>
      <c r="K222" s="34"/>
      <c r="L222" s="34"/>
      <c r="M222" s="34"/>
    </row>
    <row r="223" spans="1:13" s="2" customFormat="1" ht="13.5" customHeight="1" x14ac:dyDescent="0.3">
      <c r="A223" s="52" t="s">
        <v>444</v>
      </c>
      <c r="B223" s="7"/>
      <c r="C223" s="5" t="s">
        <v>693</v>
      </c>
      <c r="D223" s="7" t="s">
        <v>445</v>
      </c>
      <c r="E223" s="7"/>
      <c r="F223" s="6" t="s">
        <v>419</v>
      </c>
      <c r="G223" s="6" t="s">
        <v>432</v>
      </c>
      <c r="H223" s="20">
        <f t="shared" si="17"/>
        <v>422670.86614173232</v>
      </c>
      <c r="I223" s="27">
        <v>670990</v>
      </c>
      <c r="J223" s="34"/>
      <c r="K223" s="34"/>
      <c r="L223" s="34"/>
      <c r="M223" s="34"/>
    </row>
    <row r="224" spans="1:13" s="2" customFormat="1" ht="13.5" customHeight="1" x14ac:dyDescent="0.3">
      <c r="A224" s="52" t="s">
        <v>446</v>
      </c>
      <c r="B224" s="7"/>
      <c r="C224" s="5" t="s">
        <v>693</v>
      </c>
      <c r="D224" s="7" t="s">
        <v>447</v>
      </c>
      <c r="E224" s="7"/>
      <c r="F224" s="6" t="s">
        <v>419</v>
      </c>
      <c r="G224" s="6" t="s">
        <v>435</v>
      </c>
      <c r="H224" s="20">
        <f t="shared" si="17"/>
        <v>551174.80314960633</v>
      </c>
      <c r="I224" s="27">
        <v>874990</v>
      </c>
      <c r="J224" s="34"/>
      <c r="K224" s="34"/>
      <c r="L224" s="34"/>
      <c r="M224" s="34"/>
    </row>
    <row r="225" spans="1:13" s="2" customFormat="1" ht="13.5" customHeight="1" x14ac:dyDescent="0.3">
      <c r="A225" s="52" t="s">
        <v>448</v>
      </c>
      <c r="B225" s="7"/>
      <c r="C225" s="5" t="s">
        <v>693</v>
      </c>
      <c r="D225" s="7" t="s">
        <v>449</v>
      </c>
      <c r="E225" s="7"/>
      <c r="F225" s="6" t="s">
        <v>419</v>
      </c>
      <c r="G225" s="6" t="s">
        <v>435</v>
      </c>
      <c r="H225" s="20">
        <f t="shared" si="17"/>
        <v>497001.57480314962</v>
      </c>
      <c r="I225" s="27">
        <v>788990</v>
      </c>
      <c r="J225" s="34"/>
      <c r="K225" s="34"/>
      <c r="L225" s="34"/>
      <c r="M225" s="34"/>
    </row>
    <row r="226" spans="1:13" s="2" customFormat="1" ht="13.5" customHeight="1" x14ac:dyDescent="0.3">
      <c r="A226" s="52" t="s">
        <v>450</v>
      </c>
      <c r="B226" s="7"/>
      <c r="C226" s="5" t="s">
        <v>693</v>
      </c>
      <c r="D226" s="7" t="s">
        <v>451</v>
      </c>
      <c r="E226" s="7"/>
      <c r="F226" s="6" t="s">
        <v>419</v>
      </c>
      <c r="G226" s="6" t="s">
        <v>452</v>
      </c>
      <c r="H226" s="20">
        <f t="shared" si="17"/>
        <v>578891.33858267718</v>
      </c>
      <c r="I226" s="27">
        <v>918990</v>
      </c>
      <c r="J226" s="34"/>
      <c r="K226" s="34"/>
      <c r="L226" s="34"/>
      <c r="M226" s="34"/>
    </row>
    <row r="227" spans="1:13" s="2" customFormat="1" ht="13.5" customHeight="1" x14ac:dyDescent="0.3">
      <c r="A227" s="52" t="s">
        <v>453</v>
      </c>
      <c r="B227" s="7"/>
      <c r="C227" s="5" t="s">
        <v>693</v>
      </c>
      <c r="D227" s="7" t="s">
        <v>454</v>
      </c>
      <c r="E227" s="7"/>
      <c r="F227" s="6" t="s">
        <v>419</v>
      </c>
      <c r="G227" s="6" t="s">
        <v>455</v>
      </c>
      <c r="H227" s="20">
        <f t="shared" si="17"/>
        <v>742040.94488188985</v>
      </c>
      <c r="I227" s="27">
        <v>1177990</v>
      </c>
      <c r="J227" s="34"/>
      <c r="K227" s="34"/>
      <c r="L227" s="34"/>
      <c r="M227" s="34"/>
    </row>
    <row r="228" spans="1:13" s="2" customFormat="1" ht="19.95" customHeight="1" x14ac:dyDescent="0.5">
      <c r="A228" s="56"/>
      <c r="B228" s="38"/>
      <c r="C228" s="38"/>
      <c r="D228" s="39" t="s">
        <v>616</v>
      </c>
      <c r="E228" s="40"/>
      <c r="F228" s="41"/>
      <c r="G228" s="41"/>
      <c r="H228" s="42"/>
      <c r="I228" s="43"/>
      <c r="J228" s="34"/>
      <c r="K228" s="34"/>
      <c r="L228" s="34"/>
      <c r="M228" s="34"/>
    </row>
    <row r="229" spans="1:13" s="2" customFormat="1" ht="13.5" customHeight="1" x14ac:dyDescent="0.3">
      <c r="A229" s="55" t="s">
        <v>253</v>
      </c>
      <c r="B229" s="12"/>
      <c r="C229" s="13" t="s">
        <v>693</v>
      </c>
      <c r="D229" s="12" t="s">
        <v>254</v>
      </c>
      <c r="E229" s="12"/>
      <c r="F229" s="13" t="s">
        <v>255</v>
      </c>
      <c r="G229" s="13" t="s">
        <v>256</v>
      </c>
      <c r="H229" s="20">
        <f t="shared" si="17"/>
        <v>566292.91338582675</v>
      </c>
      <c r="I229" s="26">
        <v>898990</v>
      </c>
      <c r="J229" s="34"/>
      <c r="K229" s="34"/>
      <c r="L229" s="34"/>
      <c r="M229" s="34"/>
    </row>
    <row r="230" spans="1:13" s="2" customFormat="1" ht="13.5" customHeight="1" x14ac:dyDescent="0.3">
      <c r="A230" s="55" t="s">
        <v>257</v>
      </c>
      <c r="B230" s="12"/>
      <c r="C230" s="13" t="s">
        <v>693</v>
      </c>
      <c r="D230" s="12" t="s">
        <v>258</v>
      </c>
      <c r="E230" s="12"/>
      <c r="F230" s="13" t="s">
        <v>255</v>
      </c>
      <c r="G230" s="13" t="s">
        <v>259</v>
      </c>
      <c r="H230" s="20">
        <f t="shared" si="17"/>
        <v>690387.40157480317</v>
      </c>
      <c r="I230" s="26">
        <v>1095990</v>
      </c>
      <c r="J230" s="34"/>
      <c r="K230" s="34"/>
      <c r="L230" s="34"/>
      <c r="M230" s="34"/>
    </row>
    <row r="231" spans="1:13" s="2" customFormat="1" ht="13.5" customHeight="1" x14ac:dyDescent="0.3">
      <c r="A231" s="55" t="s">
        <v>260</v>
      </c>
      <c r="B231" s="12"/>
      <c r="C231" s="13" t="s">
        <v>693</v>
      </c>
      <c r="D231" s="12" t="s">
        <v>261</v>
      </c>
      <c r="E231" s="12"/>
      <c r="F231" s="13" t="s">
        <v>255</v>
      </c>
      <c r="G231" s="13" t="s">
        <v>262</v>
      </c>
      <c r="H231" s="20">
        <f t="shared" si="17"/>
        <v>835899.21259842522</v>
      </c>
      <c r="I231" s="26">
        <v>1326990</v>
      </c>
      <c r="J231" s="34"/>
      <c r="K231" s="34"/>
      <c r="L231" s="34"/>
      <c r="M231" s="34"/>
    </row>
    <row r="232" spans="1:13" s="2" customFormat="1" ht="13.5" customHeight="1" x14ac:dyDescent="0.3">
      <c r="A232" s="55" t="s">
        <v>263</v>
      </c>
      <c r="B232" s="12"/>
      <c r="C232" s="13" t="s">
        <v>693</v>
      </c>
      <c r="D232" s="12" t="s">
        <v>264</v>
      </c>
      <c r="E232" s="12"/>
      <c r="F232" s="13" t="s">
        <v>255</v>
      </c>
      <c r="G232" s="13" t="s">
        <v>265</v>
      </c>
      <c r="H232" s="20">
        <f t="shared" si="17"/>
        <v>1036844.0944881891</v>
      </c>
      <c r="I232" s="26">
        <v>1645990</v>
      </c>
      <c r="J232" s="34"/>
      <c r="K232" s="34"/>
      <c r="L232" s="34"/>
      <c r="M232" s="34"/>
    </row>
    <row r="233" spans="1:13" s="2" customFormat="1" ht="13.5" customHeight="1" x14ac:dyDescent="0.3">
      <c r="A233" s="55" t="s">
        <v>266</v>
      </c>
      <c r="B233" s="12"/>
      <c r="C233" s="13" t="s">
        <v>693</v>
      </c>
      <c r="D233" s="12" t="s">
        <v>267</v>
      </c>
      <c r="E233" s="12"/>
      <c r="F233" s="13" t="s">
        <v>255</v>
      </c>
      <c r="G233" s="13" t="s">
        <v>268</v>
      </c>
      <c r="H233" s="20">
        <f t="shared" si="17"/>
        <v>1198103.937007874</v>
      </c>
      <c r="I233" s="26">
        <v>1901990</v>
      </c>
      <c r="J233" s="34"/>
      <c r="K233" s="34"/>
      <c r="L233" s="34"/>
      <c r="M233" s="34"/>
    </row>
    <row r="234" spans="1:13" s="2" customFormat="1" ht="13.5" customHeight="1" x14ac:dyDescent="0.3">
      <c r="A234" s="55" t="s">
        <v>269</v>
      </c>
      <c r="B234" s="12"/>
      <c r="C234" s="13" t="s">
        <v>693</v>
      </c>
      <c r="D234" s="12" t="s">
        <v>270</v>
      </c>
      <c r="E234" s="12"/>
      <c r="F234" s="13" t="s">
        <v>255</v>
      </c>
      <c r="G234" s="13" t="s">
        <v>271</v>
      </c>
      <c r="H234" s="20">
        <f t="shared" si="17"/>
        <v>1485348.0314960631</v>
      </c>
      <c r="I234" s="26">
        <v>2357990</v>
      </c>
      <c r="J234" s="34"/>
      <c r="K234" s="34"/>
      <c r="L234" s="34"/>
      <c r="M234" s="34"/>
    </row>
    <row r="235" spans="1:13" s="2" customFormat="1" ht="19.95" customHeight="1" x14ac:dyDescent="0.5">
      <c r="A235" s="56"/>
      <c r="B235" s="38"/>
      <c r="C235" s="38"/>
      <c r="D235" s="39" t="s">
        <v>681</v>
      </c>
      <c r="E235" s="40"/>
      <c r="F235" s="41"/>
      <c r="G235" s="41"/>
      <c r="H235" s="42"/>
      <c r="I235" s="43"/>
      <c r="J235" s="34"/>
      <c r="K235" s="34"/>
      <c r="L235" s="34"/>
      <c r="M235" s="34"/>
    </row>
    <row r="236" spans="1:13" s="2" customFormat="1" ht="13.5" customHeight="1" x14ac:dyDescent="0.3">
      <c r="A236" s="53" t="s">
        <v>456</v>
      </c>
      <c r="B236" s="44"/>
      <c r="C236" s="44"/>
      <c r="D236" s="44" t="s">
        <v>457</v>
      </c>
      <c r="E236" s="44"/>
      <c r="F236" s="45" t="s">
        <v>458</v>
      </c>
      <c r="G236" s="45" t="s">
        <v>459</v>
      </c>
      <c r="H236" s="46">
        <f t="shared" si="17"/>
        <v>71174.803149606305</v>
      </c>
      <c r="I236" s="47">
        <v>112990</v>
      </c>
      <c r="J236" s="34"/>
      <c r="K236" s="34"/>
      <c r="L236" s="34"/>
      <c r="M236" s="34"/>
    </row>
    <row r="237" spans="1:13" s="2" customFormat="1" ht="13.5" customHeight="1" x14ac:dyDescent="0.3">
      <c r="A237" s="53" t="s">
        <v>460</v>
      </c>
      <c r="B237" s="44"/>
      <c r="C237" s="45" t="s">
        <v>693</v>
      </c>
      <c r="D237" s="44" t="s">
        <v>461</v>
      </c>
      <c r="E237" s="44"/>
      <c r="F237" s="45" t="s">
        <v>458</v>
      </c>
      <c r="G237" s="45" t="s">
        <v>462</v>
      </c>
      <c r="H237" s="46">
        <f t="shared" si="17"/>
        <v>90702.362204724413</v>
      </c>
      <c r="I237" s="47">
        <v>143990</v>
      </c>
      <c r="J237" s="34"/>
      <c r="K237" s="34"/>
      <c r="L237" s="34"/>
      <c r="M237" s="34"/>
    </row>
    <row r="238" spans="1:13" s="2" customFormat="1" ht="13.5" customHeight="1" x14ac:dyDescent="0.3">
      <c r="A238" s="53" t="s">
        <v>463</v>
      </c>
      <c r="B238" s="44"/>
      <c r="C238" s="45" t="s">
        <v>693</v>
      </c>
      <c r="D238" s="44" t="s">
        <v>464</v>
      </c>
      <c r="E238" s="44"/>
      <c r="F238" s="45" t="s">
        <v>458</v>
      </c>
      <c r="G238" s="45" t="s">
        <v>465</v>
      </c>
      <c r="H238" s="46">
        <f t="shared" si="17"/>
        <v>100151.18110236221</v>
      </c>
      <c r="I238" s="47">
        <v>158990</v>
      </c>
      <c r="J238" s="34"/>
      <c r="K238" s="34"/>
      <c r="L238" s="34"/>
      <c r="M238" s="34"/>
    </row>
    <row r="239" spans="1:13" s="2" customFormat="1" ht="19.95" customHeight="1" x14ac:dyDescent="0.5">
      <c r="A239" s="56"/>
      <c r="B239" s="38"/>
      <c r="C239" s="38"/>
      <c r="D239" s="39" t="s">
        <v>682</v>
      </c>
      <c r="E239" s="40"/>
      <c r="F239" s="41"/>
      <c r="G239" s="41"/>
      <c r="H239" s="42"/>
      <c r="I239" s="43"/>
      <c r="J239" s="34"/>
      <c r="K239" s="34"/>
      <c r="L239" s="34"/>
      <c r="M239" s="34"/>
    </row>
    <row r="240" spans="1:13" s="2" customFormat="1" ht="13.5" customHeight="1" x14ac:dyDescent="0.3">
      <c r="A240" s="53" t="s">
        <v>466</v>
      </c>
      <c r="B240" s="44"/>
      <c r="C240" s="45" t="s">
        <v>693</v>
      </c>
      <c r="D240" s="44" t="s">
        <v>467</v>
      </c>
      <c r="E240" s="44"/>
      <c r="F240" s="45" t="s">
        <v>468</v>
      </c>
      <c r="G240" s="45" t="s">
        <v>469</v>
      </c>
      <c r="H240" s="46">
        <f t="shared" si="17"/>
        <v>68025.19685039371</v>
      </c>
      <c r="I240" s="47">
        <v>107990</v>
      </c>
      <c r="J240" s="34"/>
      <c r="K240" s="34"/>
      <c r="L240" s="34"/>
      <c r="M240" s="34"/>
    </row>
    <row r="241" spans="1:13" s="2" customFormat="1" ht="13.5" customHeight="1" x14ac:dyDescent="0.3">
      <c r="A241" s="53" t="s">
        <v>470</v>
      </c>
      <c r="B241" s="44"/>
      <c r="C241" s="45" t="s">
        <v>693</v>
      </c>
      <c r="D241" s="44" t="s">
        <v>471</v>
      </c>
      <c r="E241" s="44"/>
      <c r="F241" s="45" t="s">
        <v>468</v>
      </c>
      <c r="G241" s="45" t="s">
        <v>472</v>
      </c>
      <c r="H241" s="46">
        <f t="shared" si="17"/>
        <v>75584.251968503944</v>
      </c>
      <c r="I241" s="47">
        <v>119990</v>
      </c>
      <c r="J241" s="34"/>
      <c r="K241" s="34"/>
      <c r="L241" s="34"/>
      <c r="M241" s="34"/>
    </row>
    <row r="242" spans="1:13" s="2" customFormat="1" ht="13.5" customHeight="1" x14ac:dyDescent="0.3">
      <c r="A242" s="53" t="s">
        <v>473</v>
      </c>
      <c r="B242" s="44"/>
      <c r="C242" s="45" t="s">
        <v>693</v>
      </c>
      <c r="D242" s="44" t="s">
        <v>474</v>
      </c>
      <c r="E242" s="44"/>
      <c r="F242" s="45" t="s">
        <v>468</v>
      </c>
      <c r="G242" s="45" t="s">
        <v>475</v>
      </c>
      <c r="H242" s="46">
        <f t="shared" si="17"/>
        <v>88182.67716535434</v>
      </c>
      <c r="I242" s="47">
        <v>139990</v>
      </c>
      <c r="J242" s="34"/>
      <c r="K242" s="34"/>
      <c r="L242" s="34"/>
      <c r="M242" s="34"/>
    </row>
    <row r="243" spans="1:13" s="2" customFormat="1" ht="19.95" customHeight="1" x14ac:dyDescent="0.5">
      <c r="A243" s="56"/>
      <c r="B243" s="38"/>
      <c r="C243" s="38"/>
      <c r="D243" s="39" t="s">
        <v>678</v>
      </c>
      <c r="E243" s="40"/>
      <c r="F243" s="41"/>
      <c r="G243" s="41"/>
      <c r="H243" s="42"/>
      <c r="I243" s="43"/>
      <c r="J243" s="34"/>
      <c r="K243" s="34"/>
      <c r="L243" s="34"/>
      <c r="M243" s="34"/>
    </row>
    <row r="244" spans="1:13" s="2" customFormat="1" ht="13.5" customHeight="1" x14ac:dyDescent="0.3">
      <c r="A244" s="55" t="s">
        <v>354</v>
      </c>
      <c r="B244" s="12"/>
      <c r="C244" s="13" t="s">
        <v>693</v>
      </c>
      <c r="D244" s="12" t="s">
        <v>355</v>
      </c>
      <c r="E244" s="12"/>
      <c r="F244" s="13" t="s">
        <v>356</v>
      </c>
      <c r="G244" s="13" t="s">
        <v>357</v>
      </c>
      <c r="H244" s="20">
        <f t="shared" si="17"/>
        <v>8182.6771653543301</v>
      </c>
      <c r="I244" s="26">
        <v>12990</v>
      </c>
      <c r="J244" s="34"/>
      <c r="K244" s="34"/>
      <c r="L244" s="34"/>
      <c r="M244" s="34"/>
    </row>
    <row r="245" spans="1:13" s="2" customFormat="1" ht="19.95" customHeight="1" x14ac:dyDescent="0.5">
      <c r="A245" s="56"/>
      <c r="B245" s="38"/>
      <c r="C245" s="38"/>
      <c r="D245" s="39" t="s">
        <v>679</v>
      </c>
      <c r="E245" s="40"/>
      <c r="F245" s="41"/>
      <c r="G245" s="41"/>
      <c r="H245" s="42"/>
      <c r="I245" s="43"/>
      <c r="J245" s="34"/>
      <c r="K245" s="34"/>
      <c r="L245" s="34"/>
      <c r="M245" s="34"/>
    </row>
    <row r="246" spans="1:13" s="2" customFormat="1" ht="12.6" customHeight="1" x14ac:dyDescent="0.3">
      <c r="A246" s="61" t="s">
        <v>698</v>
      </c>
      <c r="B246" s="62"/>
      <c r="C246" s="63" t="s">
        <v>693</v>
      </c>
      <c r="D246" s="64" t="s">
        <v>701</v>
      </c>
      <c r="E246" s="57"/>
      <c r="F246" s="58" t="s">
        <v>356</v>
      </c>
      <c r="G246" s="58" t="s">
        <v>358</v>
      </c>
      <c r="H246" s="59">
        <f t="shared" si="17"/>
        <v>15111.811023622047</v>
      </c>
      <c r="I246" s="60">
        <v>23990</v>
      </c>
      <c r="J246" s="34"/>
      <c r="K246" s="34"/>
      <c r="L246" s="34"/>
      <c r="M246" s="34"/>
    </row>
    <row r="247" spans="1:13" s="2" customFormat="1" ht="13.5" customHeight="1" x14ac:dyDescent="0.3">
      <c r="A247" s="61" t="s">
        <v>699</v>
      </c>
      <c r="B247" s="62"/>
      <c r="C247" s="63" t="s">
        <v>693</v>
      </c>
      <c r="D247" s="64" t="s">
        <v>702</v>
      </c>
      <c r="E247" s="57"/>
      <c r="F247" s="58" t="s">
        <v>356</v>
      </c>
      <c r="G247" s="58" t="s">
        <v>359</v>
      </c>
      <c r="H247" s="59">
        <f t="shared" si="17"/>
        <v>16371.653543307086</v>
      </c>
      <c r="I247" s="60">
        <v>25990</v>
      </c>
      <c r="J247" s="34"/>
      <c r="K247" s="34"/>
      <c r="L247" s="34"/>
      <c r="M247" s="34"/>
    </row>
    <row r="248" spans="1:13" s="2" customFormat="1" ht="13.5" customHeight="1" x14ac:dyDescent="0.3">
      <c r="A248" s="61" t="s">
        <v>700</v>
      </c>
      <c r="B248" s="62"/>
      <c r="C248" s="63" t="s">
        <v>693</v>
      </c>
      <c r="D248" s="64" t="s">
        <v>703</v>
      </c>
      <c r="E248" s="57"/>
      <c r="F248" s="58" t="s">
        <v>356</v>
      </c>
      <c r="G248" s="58" t="s">
        <v>360</v>
      </c>
      <c r="H248" s="59">
        <f t="shared" si="17"/>
        <v>19521.259842519688</v>
      </c>
      <c r="I248" s="60">
        <v>30990</v>
      </c>
      <c r="J248" s="34"/>
      <c r="K248" s="34"/>
      <c r="L248" s="34"/>
      <c r="M248" s="34"/>
    </row>
    <row r="249" spans="1:13" s="2" customFormat="1" ht="19.95" customHeight="1" x14ac:dyDescent="0.5">
      <c r="A249" s="56"/>
      <c r="B249" s="38"/>
      <c r="C249" s="38"/>
      <c r="D249" s="39" t="s">
        <v>680</v>
      </c>
      <c r="E249" s="40"/>
      <c r="F249" s="41"/>
      <c r="G249" s="41"/>
      <c r="H249" s="42"/>
      <c r="I249" s="43"/>
      <c r="J249" s="34"/>
      <c r="K249" s="34"/>
      <c r="L249" s="34"/>
      <c r="M249" s="34"/>
    </row>
    <row r="250" spans="1:13" s="2" customFormat="1" ht="13.5" customHeight="1" x14ac:dyDescent="0.3">
      <c r="A250" s="55" t="s">
        <v>361</v>
      </c>
      <c r="B250" s="12"/>
      <c r="C250" s="13" t="s">
        <v>693</v>
      </c>
      <c r="D250" s="12" t="s">
        <v>704</v>
      </c>
      <c r="E250" s="7"/>
      <c r="F250" s="6" t="s">
        <v>362</v>
      </c>
      <c r="G250" s="6" t="s">
        <v>363</v>
      </c>
      <c r="H250" s="20">
        <f t="shared" si="17"/>
        <v>97631.496062992141</v>
      </c>
      <c r="I250" s="27">
        <v>154990</v>
      </c>
      <c r="J250" s="34"/>
      <c r="K250" s="34"/>
      <c r="L250" s="34"/>
      <c r="M250" s="34"/>
    </row>
    <row r="251" spans="1:13" s="2" customFormat="1" ht="13.5" customHeight="1" x14ac:dyDescent="0.3">
      <c r="A251" s="55" t="s">
        <v>364</v>
      </c>
      <c r="B251" s="12"/>
      <c r="C251" s="13" t="s">
        <v>693</v>
      </c>
      <c r="D251" s="12" t="s">
        <v>705</v>
      </c>
      <c r="E251" s="7"/>
      <c r="F251" s="6" t="s">
        <v>362</v>
      </c>
      <c r="G251" s="6" t="s">
        <v>365</v>
      </c>
      <c r="H251" s="20">
        <f t="shared" si="17"/>
        <v>111489.76377952757</v>
      </c>
      <c r="I251" s="27">
        <v>176990</v>
      </c>
      <c r="J251" s="34"/>
      <c r="K251" s="34"/>
      <c r="L251" s="34"/>
      <c r="M251" s="34"/>
    </row>
    <row r="252" spans="1:13" s="2" customFormat="1" ht="13.5" customHeight="1" x14ac:dyDescent="0.3">
      <c r="A252" s="55" t="s">
        <v>366</v>
      </c>
      <c r="B252" s="12"/>
      <c r="C252" s="13" t="s">
        <v>693</v>
      </c>
      <c r="D252" s="12" t="s">
        <v>706</v>
      </c>
      <c r="E252" s="7"/>
      <c r="F252" s="6" t="s">
        <v>362</v>
      </c>
      <c r="G252" s="6" t="s">
        <v>367</v>
      </c>
      <c r="H252" s="20">
        <f t="shared" si="17"/>
        <v>137946.4566929134</v>
      </c>
      <c r="I252" s="27">
        <v>218990</v>
      </c>
      <c r="J252" s="34"/>
      <c r="K252" s="34"/>
      <c r="L252" s="34"/>
      <c r="M252" s="34"/>
    </row>
    <row r="253" spans="1:13" s="2" customFormat="1" ht="13.5" customHeight="1" x14ac:dyDescent="0.3">
      <c r="A253" s="52" t="s">
        <v>368</v>
      </c>
      <c r="B253" s="7"/>
      <c r="C253" s="5" t="s">
        <v>693</v>
      </c>
      <c r="D253" s="7" t="s">
        <v>369</v>
      </c>
      <c r="E253" s="7"/>
      <c r="F253" s="6" t="s">
        <v>362</v>
      </c>
      <c r="G253" s="6" t="s">
        <v>370</v>
      </c>
      <c r="H253" s="20">
        <f t="shared" si="17"/>
        <v>202828.3464566929</v>
      </c>
      <c r="I253" s="27">
        <v>321990</v>
      </c>
      <c r="J253" s="34"/>
      <c r="K253" s="34"/>
      <c r="L253" s="34"/>
      <c r="M253" s="34"/>
    </row>
    <row r="254" spans="1:13" s="2" customFormat="1" ht="13.5" customHeight="1" x14ac:dyDescent="0.3">
      <c r="A254" s="52" t="s">
        <v>371</v>
      </c>
      <c r="B254" s="7"/>
      <c r="C254" s="5" t="s">
        <v>693</v>
      </c>
      <c r="D254" s="7" t="s">
        <v>372</v>
      </c>
      <c r="E254" s="7"/>
      <c r="F254" s="6" t="s">
        <v>362</v>
      </c>
      <c r="G254" s="6" t="s">
        <v>373</v>
      </c>
      <c r="H254" s="20">
        <f t="shared" si="17"/>
        <v>209757.48031496062</v>
      </c>
      <c r="I254" s="27">
        <v>332990</v>
      </c>
      <c r="J254" s="34"/>
      <c r="K254" s="34"/>
      <c r="L254" s="34"/>
      <c r="M254" s="34"/>
    </row>
    <row r="255" spans="1:13" s="2" customFormat="1" ht="13.5" customHeight="1" x14ac:dyDescent="0.3">
      <c r="A255" s="52" t="s">
        <v>374</v>
      </c>
      <c r="B255" s="7"/>
      <c r="C255" s="5" t="s">
        <v>693</v>
      </c>
      <c r="D255" s="7" t="s">
        <v>375</v>
      </c>
      <c r="E255" s="7"/>
      <c r="F255" s="6" t="s">
        <v>362</v>
      </c>
      <c r="G255" s="6" t="s">
        <v>376</v>
      </c>
      <c r="H255" s="20">
        <f t="shared" si="17"/>
        <v>234324.40944881891</v>
      </c>
      <c r="I255" s="27">
        <v>371990</v>
      </c>
      <c r="J255" s="34"/>
      <c r="K255" s="34"/>
      <c r="L255" s="34"/>
      <c r="M255" s="34"/>
    </row>
    <row r="256" spans="1:13" s="2" customFormat="1" ht="13.5" customHeight="1" x14ac:dyDescent="0.3">
      <c r="A256" s="52" t="s">
        <v>377</v>
      </c>
      <c r="B256" s="7"/>
      <c r="C256" s="5" t="s">
        <v>693</v>
      </c>
      <c r="D256" s="7" t="s">
        <v>378</v>
      </c>
      <c r="E256" s="7"/>
      <c r="F256" s="6" t="s">
        <v>362</v>
      </c>
      <c r="G256" s="6" t="s">
        <v>379</v>
      </c>
      <c r="H256" s="20">
        <f t="shared" si="17"/>
        <v>291017.32283464569</v>
      </c>
      <c r="I256" s="27">
        <v>461990</v>
      </c>
      <c r="J256" s="34"/>
      <c r="K256" s="34"/>
      <c r="L256" s="34"/>
      <c r="M256" s="34"/>
    </row>
    <row r="257" spans="1:13" s="2" customFormat="1" ht="13.5" customHeight="1" x14ac:dyDescent="0.3">
      <c r="A257" s="52" t="s">
        <v>380</v>
      </c>
      <c r="B257" s="7"/>
      <c r="C257" s="5" t="s">
        <v>693</v>
      </c>
      <c r="D257" s="7" t="s">
        <v>381</v>
      </c>
      <c r="E257" s="7"/>
      <c r="F257" s="6" t="s">
        <v>362</v>
      </c>
      <c r="G257" s="6" t="s">
        <v>382</v>
      </c>
      <c r="H257" s="20">
        <f t="shared" si="17"/>
        <v>352749.60629921261</v>
      </c>
      <c r="I257" s="27">
        <v>559990</v>
      </c>
      <c r="J257" s="34"/>
      <c r="K257" s="34"/>
      <c r="L257" s="34"/>
      <c r="M257" s="34"/>
    </row>
    <row r="258" spans="1:13" s="2" customFormat="1" ht="13.5" customHeight="1" x14ac:dyDescent="0.3">
      <c r="A258" s="52" t="s">
        <v>383</v>
      </c>
      <c r="B258" s="7"/>
      <c r="C258" s="5" t="s">
        <v>693</v>
      </c>
      <c r="D258" s="7" t="s">
        <v>384</v>
      </c>
      <c r="E258" s="7"/>
      <c r="F258" s="6" t="s">
        <v>362</v>
      </c>
      <c r="G258" s="6" t="s">
        <v>385</v>
      </c>
      <c r="H258" s="20">
        <f t="shared" si="17"/>
        <v>449127.55905511812</v>
      </c>
      <c r="I258" s="27">
        <v>712990</v>
      </c>
      <c r="J258" s="34"/>
      <c r="K258" s="34"/>
      <c r="L258" s="34"/>
      <c r="M258" s="34"/>
    </row>
    <row r="259" spans="1:13" s="2" customFormat="1" ht="13.5" customHeight="1" x14ac:dyDescent="0.3">
      <c r="A259" s="52" t="s">
        <v>386</v>
      </c>
      <c r="B259" s="7"/>
      <c r="C259" s="5" t="s">
        <v>693</v>
      </c>
      <c r="D259" s="7" t="s">
        <v>387</v>
      </c>
      <c r="E259" s="7"/>
      <c r="F259" s="6" t="s">
        <v>362</v>
      </c>
      <c r="G259" s="6" t="s">
        <v>388</v>
      </c>
      <c r="H259" s="20">
        <f t="shared" si="17"/>
        <v>546135.43307086616</v>
      </c>
      <c r="I259" s="27">
        <v>866990</v>
      </c>
      <c r="J259" s="34"/>
      <c r="K259" s="34"/>
      <c r="L259" s="34"/>
      <c r="M259" s="34"/>
    </row>
    <row r="260" spans="1:13" s="2" customFormat="1" ht="13.5" customHeight="1" x14ac:dyDescent="0.3">
      <c r="A260" s="52" t="s">
        <v>389</v>
      </c>
      <c r="B260" s="7"/>
      <c r="C260" s="5" t="s">
        <v>693</v>
      </c>
      <c r="D260" s="7" t="s">
        <v>390</v>
      </c>
      <c r="E260" s="7"/>
      <c r="F260" s="6" t="s">
        <v>362</v>
      </c>
      <c r="G260" s="6" t="s">
        <v>391</v>
      </c>
      <c r="H260" s="20">
        <f t="shared" si="17"/>
        <v>577631.49606299214</v>
      </c>
      <c r="I260" s="27">
        <v>916990</v>
      </c>
      <c r="J260" s="34"/>
      <c r="K260" s="34"/>
      <c r="L260" s="34"/>
      <c r="M260" s="34"/>
    </row>
    <row r="261" spans="1:13" s="2" customFormat="1" ht="13.5" customHeight="1" x14ac:dyDescent="0.3">
      <c r="A261" s="52" t="s">
        <v>392</v>
      </c>
      <c r="B261" s="7"/>
      <c r="C261" s="5" t="s">
        <v>693</v>
      </c>
      <c r="D261" s="7" t="s">
        <v>393</v>
      </c>
      <c r="E261" s="7"/>
      <c r="F261" s="6" t="s">
        <v>362</v>
      </c>
      <c r="G261" s="6" t="s">
        <v>394</v>
      </c>
      <c r="H261" s="20">
        <f t="shared" si="17"/>
        <v>898891.3385826773</v>
      </c>
      <c r="I261" s="27">
        <v>1426990</v>
      </c>
      <c r="J261" s="34"/>
      <c r="K261" s="34"/>
      <c r="L261" s="34"/>
      <c r="M261" s="34"/>
    </row>
    <row r="262" spans="1:13" s="2" customFormat="1" ht="13.5" customHeight="1" x14ac:dyDescent="0.3">
      <c r="A262" s="52" t="s">
        <v>395</v>
      </c>
      <c r="B262" s="7"/>
      <c r="C262" s="5" t="s">
        <v>693</v>
      </c>
      <c r="D262" s="7" t="s">
        <v>396</v>
      </c>
      <c r="E262" s="7"/>
      <c r="F262" s="6" t="s">
        <v>362</v>
      </c>
      <c r="G262" s="6" t="s">
        <v>397</v>
      </c>
      <c r="H262" s="20">
        <f t="shared" si="17"/>
        <v>1026765.3543307087</v>
      </c>
      <c r="I262" s="27">
        <v>1629990</v>
      </c>
      <c r="J262" s="34"/>
      <c r="K262" s="34"/>
      <c r="L262" s="34"/>
      <c r="M262" s="34"/>
    </row>
    <row r="263" spans="1:13" s="2" customFormat="1" ht="13.5" customHeight="1" x14ac:dyDescent="0.3">
      <c r="A263" s="55" t="s">
        <v>398</v>
      </c>
      <c r="B263" s="12"/>
      <c r="C263" s="13" t="s">
        <v>693</v>
      </c>
      <c r="D263" s="12" t="s">
        <v>707</v>
      </c>
      <c r="E263" s="7"/>
      <c r="F263" s="6" t="s">
        <v>362</v>
      </c>
      <c r="G263" s="6" t="s">
        <v>363</v>
      </c>
      <c r="H263" s="20">
        <f t="shared" si="17"/>
        <v>136686.61417322836</v>
      </c>
      <c r="I263" s="27">
        <v>216990</v>
      </c>
      <c r="J263" s="34"/>
      <c r="K263" s="34"/>
      <c r="L263" s="34"/>
      <c r="M263" s="34"/>
    </row>
    <row r="264" spans="1:13" s="2" customFormat="1" ht="13.5" customHeight="1" x14ac:dyDescent="0.3">
      <c r="A264" s="55" t="s">
        <v>399</v>
      </c>
      <c r="B264" s="12"/>
      <c r="C264" s="13" t="s">
        <v>693</v>
      </c>
      <c r="D264" s="12" t="s">
        <v>708</v>
      </c>
      <c r="E264" s="7"/>
      <c r="F264" s="6" t="s">
        <v>362</v>
      </c>
      <c r="G264" s="6" t="s">
        <v>365</v>
      </c>
      <c r="H264" s="20">
        <f t="shared" ref="H264:H265" si="18">I264/1.27*(1-$H$1/100)</f>
        <v>146135.43307086613</v>
      </c>
      <c r="I264" s="27">
        <v>231990</v>
      </c>
      <c r="J264" s="34"/>
      <c r="K264" s="34"/>
      <c r="L264" s="34"/>
      <c r="M264" s="34"/>
    </row>
    <row r="265" spans="1:13" s="2" customFormat="1" ht="13.5" customHeight="1" thickBot="1" x14ac:dyDescent="0.35">
      <c r="A265" s="65" t="s">
        <v>400</v>
      </c>
      <c r="B265" s="66"/>
      <c r="C265" s="67" t="s">
        <v>693</v>
      </c>
      <c r="D265" s="66" t="s">
        <v>709</v>
      </c>
      <c r="E265" s="28"/>
      <c r="F265" s="29" t="s">
        <v>362</v>
      </c>
      <c r="G265" s="29" t="s">
        <v>367</v>
      </c>
      <c r="H265" s="30">
        <f t="shared" si="18"/>
        <v>151174.8031496063</v>
      </c>
      <c r="I265" s="31">
        <v>239990</v>
      </c>
      <c r="J265" s="34"/>
      <c r="K265" s="34"/>
      <c r="L265" s="34"/>
      <c r="M265" s="34"/>
    </row>
    <row r="266" spans="1:13" ht="79.95" customHeight="1" thickBot="1" x14ac:dyDescent="0.35">
      <c r="A266" s="76"/>
      <c r="B266" s="74"/>
      <c r="C266" s="74"/>
      <c r="D266" s="74"/>
      <c r="E266" s="74"/>
      <c r="F266" s="74"/>
      <c r="G266" s="74"/>
      <c r="H266" s="74"/>
      <c r="I266" s="77"/>
    </row>
  </sheetData>
  <mergeCells count="2">
    <mergeCell ref="A1:C1"/>
    <mergeCell ref="A266:I26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Szűkített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Ákos - Multikomplex</dc:creator>
  <cp:lastModifiedBy>Attila Agócs</cp:lastModifiedBy>
  <dcterms:created xsi:type="dcterms:W3CDTF">2015-06-05T18:19:34Z</dcterms:created>
  <dcterms:modified xsi:type="dcterms:W3CDTF">2024-03-26T08:53:02Z</dcterms:modified>
</cp:coreProperties>
</file>